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codeName="ThisWorkbook" defaultThemeVersion="124226"/>
  <workbookProtection workbookPassword="CB6D" lockStructure="1"/>
  <bookViews>
    <workbookView xWindow="600" yWindow="75" windowWidth="12795" windowHeight="8445" tabRatio="602" firstSheet="1" activeTab="1"/>
  </bookViews>
  <sheets>
    <sheet name="Réservé FNP" sheetId="6" state="hidden" r:id="rId1"/>
    <sheet name="Informations " sheetId="4" r:id="rId2"/>
  </sheets>
  <definedNames>
    <definedName name="_1___Engagement_de_la_collectivité">'Informations '!#REF!</definedName>
    <definedName name="_6___Budget">#REF!</definedName>
    <definedName name="_xlnm._FilterDatabase" localSheetId="1" hidden="1">'Informations '!#REF!</definedName>
    <definedName name="Dernièrecolonne">'Informations '!#REF!</definedName>
    <definedName name="Liste">'Informations '!#REF!</definedName>
    <definedName name="_xlnm.Print_Area" localSheetId="1">'Informations '!$B$1:$D$75</definedName>
  </definedNames>
  <calcPr calcId="145621"/>
</workbook>
</file>

<file path=xl/calcChain.xml><?xml version="1.0" encoding="utf-8"?>
<calcChain xmlns="http://schemas.openxmlformats.org/spreadsheetml/2006/main">
  <c r="AK2" i="6" l="1"/>
  <c r="S2" i="6" l="1"/>
  <c r="T2" i="6"/>
  <c r="N2" i="6"/>
  <c r="M2" i="6"/>
  <c r="AX2" i="6" l="1"/>
  <c r="D60" i="4" l="1"/>
  <c r="AJ2" i="6" l="1"/>
  <c r="AI2" i="6"/>
  <c r="AH2" i="6"/>
  <c r="D57" i="4" l="1"/>
  <c r="C71" i="4"/>
  <c r="C70" i="4" l="1"/>
  <c r="D54" i="4" l="1"/>
  <c r="C54" i="4"/>
  <c r="P2" i="6" l="1"/>
  <c r="B2" i="6"/>
  <c r="A2" i="6"/>
  <c r="F19" i="4" l="1"/>
  <c r="F37" i="4"/>
  <c r="D38" i="4" s="1"/>
  <c r="AG2" i="6" l="1"/>
  <c r="C46" i="4" l="1"/>
  <c r="F22" i="4"/>
  <c r="C11" i="4" l="1"/>
  <c r="C12" i="4" s="1"/>
  <c r="D53" i="4"/>
  <c r="F17" i="4"/>
  <c r="C47" i="4" s="1"/>
  <c r="AL2" i="6"/>
  <c r="E2" i="6"/>
  <c r="I2" i="6"/>
  <c r="C2" i="6"/>
  <c r="AE2" i="6"/>
  <c r="AD2" i="6"/>
  <c r="AC2" i="6"/>
  <c r="V2" i="6"/>
  <c r="W2" i="6"/>
  <c r="U2" i="6"/>
  <c r="R2" i="6"/>
  <c r="Q2" i="6"/>
  <c r="O2" i="6"/>
  <c r="L2" i="6"/>
  <c r="K2" i="6"/>
  <c r="J2" i="6"/>
  <c r="H2" i="6"/>
  <c r="G2" i="6"/>
  <c r="F2" i="6"/>
  <c r="D2" i="6"/>
  <c r="C69" i="4" l="1"/>
  <c r="C66" i="4"/>
  <c r="D74" i="4"/>
  <c r="AM2" i="6" s="1"/>
  <c r="AF2" i="6"/>
  <c r="D19" i="4"/>
</calcChain>
</file>

<file path=xl/sharedStrings.xml><?xml version="1.0" encoding="utf-8"?>
<sst xmlns="http://schemas.openxmlformats.org/spreadsheetml/2006/main" count="142" uniqueCount="124">
  <si>
    <t>Commune</t>
  </si>
  <si>
    <t>Communauté d'agglomération</t>
  </si>
  <si>
    <t>Communauté de communes</t>
  </si>
  <si>
    <t>SIVU</t>
  </si>
  <si>
    <t>SIVOM</t>
  </si>
  <si>
    <t>Département</t>
  </si>
  <si>
    <t>Région</t>
  </si>
  <si>
    <t>CCAS</t>
  </si>
  <si>
    <t>SDIS</t>
  </si>
  <si>
    <t>N° SIRET</t>
  </si>
  <si>
    <t>Prénom</t>
  </si>
  <si>
    <t>M.</t>
  </si>
  <si>
    <t>Mme</t>
  </si>
  <si>
    <t>Melle</t>
  </si>
  <si>
    <t>Fonction</t>
  </si>
  <si>
    <t>Maire</t>
  </si>
  <si>
    <t>Téléphone</t>
  </si>
  <si>
    <t>Courriel</t>
  </si>
  <si>
    <t>Référent</t>
  </si>
  <si>
    <t>Signataire du contrat</t>
  </si>
  <si>
    <t>Qualité civile</t>
  </si>
  <si>
    <t>Fonds national de prévention</t>
  </si>
  <si>
    <t>Nom de la collectivité</t>
  </si>
  <si>
    <t>Type de la collectivité</t>
  </si>
  <si>
    <t>Conseil municipal</t>
  </si>
  <si>
    <t>Conseil communautaire</t>
  </si>
  <si>
    <t>Comité syndical</t>
  </si>
  <si>
    <t>Conseil d'administration</t>
  </si>
  <si>
    <t>Commission permanente</t>
  </si>
  <si>
    <t>Conseil général</t>
  </si>
  <si>
    <t>Nombre total d'agents</t>
  </si>
  <si>
    <t>Nb affiliés CNRACL</t>
  </si>
  <si>
    <t>Adresse</t>
  </si>
  <si>
    <t>Adresse 1</t>
  </si>
  <si>
    <t>Adresse 2</t>
  </si>
  <si>
    <t>BP</t>
  </si>
  <si>
    <t>Code postal</t>
  </si>
  <si>
    <t>Ville</t>
  </si>
  <si>
    <t>cedex</t>
  </si>
  <si>
    <t>TYPE</t>
  </si>
  <si>
    <t>Ass délibérante</t>
  </si>
  <si>
    <t>Menus déroulants</t>
  </si>
  <si>
    <t>Nom et SIRET</t>
  </si>
  <si>
    <t>1 - Lettre d’engagement de l'autorité</t>
  </si>
  <si>
    <t>Nb agents titulaires</t>
  </si>
  <si>
    <t xml:space="preserve">Nb agents non titulaires </t>
  </si>
  <si>
    <t>dont le nb d'affiliés à la CNRACL</t>
  </si>
  <si>
    <t>de la CNRACL</t>
  </si>
  <si>
    <t>Communauté urbaine</t>
  </si>
  <si>
    <t>CDG FPT</t>
  </si>
  <si>
    <t>Bureau syndical</t>
  </si>
  <si>
    <t>Conseil régional</t>
  </si>
  <si>
    <t>Date arrête de délégation de signature</t>
  </si>
  <si>
    <t xml:space="preserve">Non titulaires </t>
  </si>
  <si>
    <t>Date avis favorable CTP</t>
  </si>
  <si>
    <t>Date avis du CHSCT</t>
  </si>
  <si>
    <t>Nom assemblée délibérante</t>
  </si>
  <si>
    <t>Thème de la démarche :</t>
  </si>
  <si>
    <t>N° IMMAT</t>
  </si>
  <si>
    <t>Thèmes</t>
  </si>
  <si>
    <t>Risques psychosociaux</t>
  </si>
  <si>
    <t>Troubles musculo-squelettiques</t>
  </si>
  <si>
    <t>Conduites addictives</t>
  </si>
  <si>
    <t>Organisation des services de la prévention</t>
  </si>
  <si>
    <t>Risque routier</t>
  </si>
  <si>
    <t>Syndicat mixte</t>
  </si>
  <si>
    <t xml:space="preserve">N° immatriculation CNRACL </t>
  </si>
  <si>
    <t xml:space="preserve">Transmettre les documents suivants </t>
  </si>
  <si>
    <t>Total jours agents</t>
  </si>
  <si>
    <t>Date lettre engagement</t>
  </si>
  <si>
    <t>date Délibération autorisant la collectivité ou l'établissement  à recevoir une subvention du FNP</t>
  </si>
  <si>
    <t xml:space="preserve">Fonction publique </t>
  </si>
  <si>
    <t>FPT/H</t>
  </si>
  <si>
    <t>CHRU</t>
  </si>
  <si>
    <t>CH</t>
  </si>
  <si>
    <t>CHS</t>
  </si>
  <si>
    <t>EHPAD</t>
  </si>
  <si>
    <t>Maison de retraite</t>
  </si>
  <si>
    <t>Syndicat interhospitalier</t>
  </si>
  <si>
    <r>
      <t>Total</t>
    </r>
    <r>
      <rPr>
        <sz val="12"/>
        <rFont val="Garamond"/>
        <family val="1"/>
      </rPr>
      <t xml:space="preserve"> jours agents </t>
    </r>
  </si>
  <si>
    <t>Nombre d'agents concernés par la démarche</t>
  </si>
  <si>
    <t>Nb agents concernés</t>
  </si>
  <si>
    <t>Documents administratifs</t>
  </si>
  <si>
    <t xml:space="preserve">Fonction </t>
  </si>
  <si>
    <r>
      <t xml:space="preserve">Téléphone 
</t>
    </r>
    <r>
      <rPr>
        <b/>
        <sz val="12"/>
        <color rgb="FF993366"/>
        <rFont val="Garamond"/>
        <family val="1"/>
      </rPr>
      <t>Saisir les 10 chiffres sans espaces, points ou tirets</t>
    </r>
  </si>
  <si>
    <t>Adjoint au Maire</t>
  </si>
  <si>
    <t>Directeur</t>
  </si>
  <si>
    <t>Directrice</t>
  </si>
  <si>
    <t>Président</t>
  </si>
  <si>
    <t>Vice-Président</t>
  </si>
  <si>
    <t>Présidente</t>
  </si>
  <si>
    <t>Hospitalière</t>
  </si>
  <si>
    <t>Territoriale</t>
  </si>
  <si>
    <t>Vice-Présidente</t>
  </si>
  <si>
    <t>Fonctions</t>
  </si>
  <si>
    <t>Oui</t>
  </si>
  <si>
    <t>Non</t>
  </si>
  <si>
    <r>
      <t xml:space="preserve">La collectivité ou l'établissement dispose-t-il d'un </t>
    </r>
    <r>
      <rPr>
        <b/>
        <sz val="12"/>
        <rFont val="Garamond"/>
        <family val="1"/>
      </rPr>
      <t>CHSCT</t>
    </r>
    <r>
      <rPr>
        <sz val="12"/>
        <rFont val="Garamond"/>
        <family val="1"/>
      </rPr>
      <t xml:space="preserve"> ?</t>
    </r>
  </si>
  <si>
    <r>
      <t>Type de la collectivité (</t>
    </r>
    <r>
      <rPr>
        <i/>
        <sz val="12"/>
        <color rgb="FF993366"/>
        <rFont val="Garamond"/>
        <family val="1"/>
      </rPr>
      <t>Utiliser le ménu déroulant</t>
    </r>
    <r>
      <rPr>
        <sz val="12"/>
        <rFont val="Garamond"/>
        <family val="1"/>
      </rPr>
      <t>)</t>
    </r>
  </si>
  <si>
    <r>
      <t>Adresse 1 (</t>
    </r>
    <r>
      <rPr>
        <i/>
        <sz val="12"/>
        <color rgb="FF993366"/>
        <rFont val="Garamond"/>
        <family val="1"/>
      </rPr>
      <t>Exemple : Place Charles de Gaulle</t>
    </r>
    <r>
      <rPr>
        <sz val="12"/>
        <rFont val="Garamond"/>
        <family val="1"/>
      </rPr>
      <t>)</t>
    </r>
  </si>
  <si>
    <t xml:space="preserve">BP </t>
  </si>
  <si>
    <t xml:space="preserve">cedex </t>
  </si>
  <si>
    <r>
      <t>Nom</t>
    </r>
    <r>
      <rPr>
        <i/>
        <sz val="12"/>
        <color rgb="FF993366"/>
        <rFont val="Garamond"/>
        <family val="1"/>
      </rPr>
      <t xml:space="preserve"> (Exemple : Dupont)</t>
    </r>
  </si>
  <si>
    <r>
      <t xml:space="preserve">Prénom </t>
    </r>
    <r>
      <rPr>
        <i/>
        <sz val="12"/>
        <color rgb="FF993366"/>
        <rFont val="Garamond"/>
        <family val="1"/>
      </rPr>
      <t>(Exemple : Jean-Pierre)</t>
    </r>
  </si>
  <si>
    <r>
      <t>Nom</t>
    </r>
    <r>
      <rPr>
        <i/>
        <sz val="12"/>
        <color rgb="FF993366"/>
        <rFont val="Garamond"/>
        <family val="1"/>
      </rPr>
      <t xml:space="preserve"> (Exemple : Martin)</t>
    </r>
  </si>
  <si>
    <r>
      <t>Prénom</t>
    </r>
    <r>
      <rPr>
        <i/>
        <sz val="12"/>
        <color rgb="FF993366"/>
        <rFont val="Garamond"/>
        <family val="1"/>
      </rPr>
      <t xml:space="preserve"> (Exemple : Jeanne-Marie)</t>
    </r>
  </si>
  <si>
    <r>
      <t xml:space="preserve">Indiquer la date
</t>
    </r>
    <r>
      <rPr>
        <sz val="12"/>
        <rFont val="Garamond"/>
        <family val="1"/>
      </rPr>
      <t xml:space="preserve">(Format : jj/mm/aaaa) - </t>
    </r>
    <r>
      <rPr>
        <i/>
        <sz val="12"/>
        <color rgb="FF993366"/>
        <rFont val="Garamond"/>
        <family val="1"/>
      </rPr>
      <t>Ne pas saisir de texte</t>
    </r>
    <r>
      <rPr>
        <b/>
        <sz val="12"/>
        <rFont val="Garamond"/>
        <family val="1"/>
      </rPr>
      <t xml:space="preserve"> </t>
    </r>
  </si>
  <si>
    <r>
      <t>Ville (</t>
    </r>
    <r>
      <rPr>
        <i/>
        <sz val="12"/>
        <color rgb="FF993366"/>
        <rFont val="Garamond"/>
        <family val="1"/>
      </rPr>
      <t>Saisir en Nom Propre minuscule -</t>
    </r>
    <r>
      <rPr>
        <sz val="12"/>
        <rFont val="Garamond"/>
        <family val="1"/>
      </rPr>
      <t xml:space="preserve"> </t>
    </r>
    <r>
      <rPr>
        <i/>
        <sz val="12"/>
        <color rgb="FF993366"/>
        <rFont val="Garamond"/>
        <family val="1"/>
      </rPr>
      <t>Exemple : Saint Rémy de Provence</t>
    </r>
    <r>
      <rPr>
        <sz val="12"/>
        <rFont val="Garamond"/>
        <family val="1"/>
      </rPr>
      <t>)</t>
    </r>
  </si>
  <si>
    <t>Avis des instances représentatives</t>
  </si>
  <si>
    <t>Thème</t>
  </si>
  <si>
    <t>Identification de la collectivité ou l'établissement sollicitant la subvention</t>
  </si>
  <si>
    <r>
      <t>Nom de la collectivité (</t>
    </r>
    <r>
      <rPr>
        <i/>
        <sz val="12"/>
        <color rgb="FF993366"/>
        <rFont val="Garamond"/>
        <family val="1"/>
      </rPr>
      <t>Saisir en Nom Propre minuscule - Exemple : Saint Rémy de Provence) sans saisir le type de collectivité ou d'établissement</t>
    </r>
  </si>
  <si>
    <t>Pour réaliser sa démarche de prévention, la collectivité ou l'établissement a-t-il  recours à un prestataire externe?</t>
  </si>
  <si>
    <t>Presta externe</t>
  </si>
  <si>
    <t>Nom référent</t>
  </si>
  <si>
    <t xml:space="preserve">Prénom </t>
  </si>
  <si>
    <t>Nom</t>
  </si>
  <si>
    <t>T ou H</t>
  </si>
  <si>
    <t>Version janvier 2017</t>
  </si>
  <si>
    <t xml:space="preserve">Les acteurs de la démarche </t>
  </si>
  <si>
    <r>
      <t xml:space="preserve">Dossier de demande de subvention pour une démarche de prévention Individuelle
Informations administratives 
</t>
    </r>
    <r>
      <rPr>
        <b/>
        <sz val="16"/>
        <rFont val="Garamond"/>
        <family val="1"/>
      </rPr>
      <t xml:space="preserve">A renvoyer sous le format .xlsx ou .xls  </t>
    </r>
  </si>
  <si>
    <t>Effectifs</t>
  </si>
  <si>
    <t>Nb total d'agents physiques permanents</t>
  </si>
  <si>
    <r>
      <t>N° SIRET</t>
    </r>
    <r>
      <rPr>
        <i/>
        <sz val="12"/>
        <color rgb="FF993366"/>
        <rFont val="Garamond"/>
        <family val="1"/>
      </rPr>
      <t xml:space="preserve"> Saisir les 14 chiffres sans espaces, points ou tirets</t>
    </r>
    <r>
      <rPr>
        <sz val="12"/>
        <rFont val="Garamond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</si>
</sst>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[&gt;=3000000000000]#&quot; &quot;##&quot; &quot;##&quot; &quot;##&quot; &quot;###&quot; &quot;###&quot; | &quot;##;#&quot; &quot;##&quot; &quot;##&quot; &quot;##&quot; &quot;###&quot; &quot;###"/>
    <numFmt numFmtId="165" formatCode="0#&quot; &quot;##&quot; &quot;##&quot; &quot;##&quot; &quot;##"/>
    <numFmt numFmtId="166" formatCode="[$-40C]d\ mmmm\ yyyy;@"/>
    <numFmt numFmtId="167" formatCode="0#"/>
    <numFmt numFmtId="168" formatCode="&quot;BP &quot;######"/>
    <numFmt numFmtId="169" formatCode="00000"/>
    <numFmt numFmtId="170" formatCode="&quot;cedex &quot;######"/>
    <numFmt numFmtId="171" formatCode="dd/mm/yy;@"/>
    <numFmt numFmtId="172" formatCode="&quot;&quot;"/>
  </numFmts>
  <fonts count="18" x14ac:knownFonts="1">
    <font>
      <sz val="10"/>
      <name val="Arial"/>
    </font>
    <font>
      <sz val="8"/>
      <name val="Arial"/>
      <family val="2"/>
    </font>
    <font>
      <sz val="12"/>
      <name val="Garamond"/>
      <family val="1"/>
    </font>
    <font>
      <b/>
      <sz val="12"/>
      <name val="Garamond"/>
      <family val="1"/>
    </font>
    <font>
      <b/>
      <sz val="16"/>
      <name val="Garamond"/>
      <family val="1"/>
    </font>
    <font>
      <b/>
      <sz val="16"/>
      <color indexed="61"/>
      <name val="Garamond"/>
      <family val="1"/>
    </font>
    <font>
      <b/>
      <sz val="12"/>
      <color indexed="61"/>
      <name val="Garamond"/>
      <family val="1"/>
    </font>
    <font>
      <b/>
      <sz val="20"/>
      <name val="Garamond"/>
      <family val="1"/>
    </font>
    <font>
      <sz val="12"/>
      <color indexed="61"/>
      <name val="Garamond"/>
      <family val="1"/>
    </font>
    <font>
      <b/>
      <sz val="14"/>
      <color indexed="61"/>
      <name val="Garamond"/>
      <family val="1"/>
    </font>
    <font>
      <i/>
      <sz val="12"/>
      <name val="Garamond"/>
      <family val="1"/>
    </font>
    <font>
      <sz val="16"/>
      <name val="Garamond"/>
      <family val="1"/>
    </font>
    <font>
      <b/>
      <i/>
      <sz val="12"/>
      <name val="Garamond"/>
      <family val="1"/>
    </font>
    <font>
      <b/>
      <sz val="12"/>
      <color rgb="FF993366"/>
      <name val="Garamond"/>
      <family val="1"/>
    </font>
    <font>
      <b/>
      <i/>
      <sz val="12"/>
      <color rgb="FF993366"/>
      <name val="Garamond"/>
      <family val="1"/>
    </font>
    <font>
      <sz val="10"/>
      <name val="Arial"/>
      <family val="2"/>
    </font>
    <font>
      <i/>
      <sz val="12"/>
      <color rgb="FF993366"/>
      <name val="Garamond"/>
      <family val="1"/>
    </font>
    <font>
      <b/>
      <sz val="12"/>
      <color rgb="FFFF0000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/>
      <top style="thin">
        <color indexed="61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/>
      <right style="thin">
        <color indexed="61"/>
      </right>
      <top style="thin">
        <color indexed="61"/>
      </top>
      <bottom/>
      <diagonal/>
    </border>
    <border>
      <left/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/>
      <diagonal/>
    </border>
    <border>
      <left style="thin">
        <color indexed="61"/>
      </left>
      <right/>
      <top/>
      <bottom style="thin">
        <color indexed="61"/>
      </bottom>
      <diagonal/>
    </border>
    <border>
      <left/>
      <right/>
      <top style="thin">
        <color indexed="61"/>
      </top>
      <bottom/>
      <diagonal/>
    </border>
    <border>
      <left style="thin">
        <color indexed="61"/>
      </left>
      <right style="thin">
        <color indexed="61"/>
      </right>
      <top style="hair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hair">
        <color indexed="61"/>
      </bottom>
      <diagonal/>
    </border>
    <border>
      <left style="thin">
        <color indexed="61"/>
      </left>
      <right/>
      <top style="hair">
        <color indexed="61"/>
      </top>
      <bottom style="thin">
        <color indexed="61"/>
      </bottom>
      <diagonal/>
    </border>
    <border>
      <left/>
      <right style="thin">
        <color indexed="61"/>
      </right>
      <top style="hair">
        <color indexed="61"/>
      </top>
      <bottom style="thin">
        <color indexed="6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2" fillId="0" borderId="1" xfId="0" applyFont="1" applyBorder="1"/>
    <xf numFmtId="0" fontId="8" fillId="0" borderId="0" xfId="0" applyFont="1"/>
    <xf numFmtId="0" fontId="6" fillId="0" borderId="1" xfId="0" applyFont="1" applyBorder="1"/>
    <xf numFmtId="3" fontId="2" fillId="0" borderId="2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left"/>
    </xf>
    <xf numFmtId="3" fontId="10" fillId="0" borderId="2" xfId="0" applyNumberFormat="1" applyFont="1" applyBorder="1" applyAlignment="1" applyProtection="1">
      <alignment horizontal="center" vertical="center"/>
      <protection locked="0"/>
    </xf>
    <xf numFmtId="3" fontId="2" fillId="0" borderId="2" xfId="0" applyNumberFormat="1" applyFont="1" applyBorder="1" applyAlignment="1" applyProtection="1">
      <alignment horizontal="center" vertical="center"/>
    </xf>
    <xf numFmtId="0" fontId="2" fillId="0" borderId="2" xfId="0" applyNumberFormat="1" applyFont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3" fontId="0" fillId="0" borderId="1" xfId="0" applyNumberFormat="1" applyBorder="1"/>
    <xf numFmtId="0" fontId="0" fillId="0" borderId="1" xfId="0" applyNumberFormat="1" applyBorder="1"/>
    <xf numFmtId="4" fontId="0" fillId="0" borderId="0" xfId="0" applyNumberFormat="1"/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1" fillId="0" borderId="0" xfId="0" applyFont="1" applyAlignment="1">
      <alignment horizontal="left"/>
    </xf>
    <xf numFmtId="0" fontId="5" fillId="0" borderId="6" xfId="0" applyFont="1" applyBorder="1" applyAlignment="1">
      <alignment horizontal="left" vertical="center"/>
    </xf>
    <xf numFmtId="0" fontId="10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right" vertical="center" wrapText="1"/>
    </xf>
    <xf numFmtId="168" fontId="2" fillId="0" borderId="2" xfId="0" applyNumberFormat="1" applyFont="1" applyBorder="1" applyAlignment="1" applyProtection="1">
      <alignment horizontal="left" vertical="center" wrapText="1"/>
      <protection locked="0"/>
    </xf>
    <xf numFmtId="169" fontId="2" fillId="0" borderId="2" xfId="0" applyNumberFormat="1" applyFont="1" applyBorder="1" applyAlignment="1" applyProtection="1">
      <alignment horizontal="left" vertical="center" wrapText="1"/>
      <protection locked="0"/>
    </xf>
    <xf numFmtId="170" fontId="2" fillId="0" borderId="2" xfId="0" applyNumberFormat="1" applyFont="1" applyBorder="1" applyAlignment="1" applyProtection="1">
      <alignment horizontal="left" vertical="center" wrapText="1"/>
      <protection locked="0"/>
    </xf>
    <xf numFmtId="166" fontId="2" fillId="0" borderId="2" xfId="0" applyNumberFormat="1" applyFont="1" applyBorder="1" applyAlignment="1" applyProtection="1">
      <alignment horizontal="left" vertical="center" wrapText="1"/>
      <protection locked="0"/>
    </xf>
    <xf numFmtId="166" fontId="2" fillId="0" borderId="7" xfId="0" applyNumberFormat="1" applyFont="1" applyBorder="1" applyAlignment="1" applyProtection="1">
      <alignment horizontal="center" vertical="center" wrapText="1"/>
      <protection locked="0"/>
    </xf>
    <xf numFmtId="166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vertical="center" wrapText="1"/>
    </xf>
    <xf numFmtId="171" fontId="0" fillId="0" borderId="1" xfId="0" applyNumberFormat="1" applyBorder="1"/>
    <xf numFmtId="0" fontId="2" fillId="0" borderId="1" xfId="0" applyFont="1" applyFill="1" applyBorder="1" applyAlignment="1">
      <alignment vertical="center" wrapText="1"/>
    </xf>
    <xf numFmtId="166" fontId="2" fillId="0" borderId="2" xfId="0" applyNumberFormat="1" applyFont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6" xfId="0" applyFont="1" applyBorder="1"/>
    <xf numFmtId="0" fontId="2" fillId="0" borderId="8" xfId="0" applyFont="1" applyBorder="1" applyAlignment="1">
      <alignment horizontal="left"/>
    </xf>
    <xf numFmtId="0" fontId="2" fillId="0" borderId="8" xfId="0" applyFont="1" applyBorder="1"/>
    <xf numFmtId="166" fontId="3" fillId="0" borderId="7" xfId="0" applyNumberFormat="1" applyFont="1" applyBorder="1" applyAlignment="1" applyProtection="1">
      <alignment horizontal="left" vertical="center" wrapText="1"/>
    </xf>
    <xf numFmtId="3" fontId="2" fillId="0" borderId="7" xfId="0" applyNumberFormat="1" applyFont="1" applyBorder="1" applyAlignment="1" applyProtection="1">
      <alignment horizontal="center" vertical="center" wrapText="1"/>
      <protection locked="0"/>
    </xf>
    <xf numFmtId="3" fontId="8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vertical="center"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167" fontId="2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Alignment="1"/>
    <xf numFmtId="0" fontId="9" fillId="0" borderId="0" xfId="0" applyFont="1" applyAlignment="1"/>
    <xf numFmtId="0" fontId="6" fillId="0" borderId="0" xfId="0" applyFont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0" xfId="0" applyFont="1" applyFill="1" applyBorder="1" applyAlignment="1" applyProtection="1">
      <alignment vertical="center" wrapText="1"/>
    </xf>
    <xf numFmtId="166" fontId="2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3" fontId="6" fillId="0" borderId="2" xfId="0" applyNumberFormat="1" applyFont="1" applyBorder="1" applyAlignment="1" applyProtection="1">
      <alignment horizontal="center" vertical="center" wrapText="1"/>
    </xf>
    <xf numFmtId="0" fontId="14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2" fillId="0" borderId="6" xfId="0" applyNumberFormat="1" applyFont="1" applyBorder="1" applyProtection="1">
      <protection hidden="1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left" vertical="center" wrapText="1"/>
    </xf>
    <xf numFmtId="0" fontId="2" fillId="0" borderId="15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Border="1"/>
    <xf numFmtId="164" fontId="2" fillId="0" borderId="3" xfId="0" applyNumberFormat="1" applyFont="1" applyBorder="1" applyAlignment="1" applyProtection="1">
      <alignment horizontal="left" vertical="center" wrapText="1"/>
      <protection locked="0"/>
    </xf>
    <xf numFmtId="164" fontId="17" fillId="0" borderId="16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Border="1" applyProtection="1">
      <protection hidden="1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wrapText="1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17" fillId="0" borderId="7" xfId="0" applyNumberFormat="1" applyFont="1" applyBorder="1" applyAlignment="1" applyProtection="1">
      <alignment horizontal="left" vertical="center" wrapText="1"/>
    </xf>
    <xf numFmtId="0" fontId="3" fillId="0" borderId="0" xfId="0" applyFont="1" applyAlignment="1">
      <alignment horizontal="right"/>
    </xf>
    <xf numFmtId="165" fontId="2" fillId="0" borderId="3" xfId="0" applyNumberFormat="1" applyFont="1" applyBorder="1" applyAlignment="1" applyProtection="1">
      <alignment horizontal="left" vertical="center" wrapText="1"/>
      <protection locked="0"/>
    </xf>
    <xf numFmtId="166" fontId="2" fillId="0" borderId="10" xfId="0" applyNumberFormat="1" applyFont="1" applyBorder="1" applyAlignment="1" applyProtection="1">
      <alignment horizontal="center" vertical="center" wrapText="1"/>
      <protection locked="0"/>
    </xf>
    <xf numFmtId="165" fontId="17" fillId="0" borderId="16" xfId="0" applyNumberFormat="1" applyFont="1" applyBorder="1" applyAlignment="1" applyProtection="1">
      <alignment horizontal="left" vertical="center" wrapText="1"/>
    </xf>
    <xf numFmtId="0" fontId="2" fillId="3" borderId="0" xfId="0" applyFont="1" applyFill="1"/>
    <xf numFmtId="0" fontId="13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2" fillId="0" borderId="3" xfId="0" applyFont="1" applyFill="1" applyBorder="1" applyAlignment="1" applyProtection="1">
      <alignment vertical="center" wrapText="1"/>
    </xf>
    <xf numFmtId="166" fontId="2" fillId="0" borderId="3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/>
    <xf numFmtId="14" fontId="0" fillId="0" borderId="1" xfId="0" applyNumberFormat="1" applyBorder="1"/>
    <xf numFmtId="164" fontId="0" fillId="0" borderId="1" xfId="0" applyNumberFormat="1" applyBorder="1"/>
    <xf numFmtId="0" fontId="2" fillId="0" borderId="2" xfId="0" applyFont="1" applyBorder="1" applyAlignment="1" applyProtection="1">
      <alignment horizontal="left" vertical="top" wrapText="1"/>
      <protection locked="0"/>
    </xf>
    <xf numFmtId="165" fontId="0" fillId="0" borderId="1" xfId="0" applyNumberFormat="1" applyBorder="1"/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6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172" fontId="12" fillId="0" borderId="14" xfId="0" applyNumberFormat="1" applyFont="1" applyFill="1" applyBorder="1" applyAlignment="1" applyProtection="1">
      <alignment horizontal="center" vertical="center" wrapText="1"/>
      <protection hidden="1"/>
    </xf>
    <xf numFmtId="172" fontId="12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3" xfId="0" applyNumberFormat="1" applyFont="1" applyFill="1" applyBorder="1" applyAlignment="1" applyProtection="1">
      <alignment horizontal="center" vertical="center"/>
      <protection hidden="1"/>
    </xf>
    <xf numFmtId="0" fontId="2" fillId="0" borderId="11" xfId="0" applyNumberFormat="1" applyFont="1" applyFill="1" applyBorder="1" applyAlignment="1" applyProtection="1">
      <alignment horizontal="center" vertical="center"/>
      <protection hidden="1"/>
    </xf>
    <xf numFmtId="166" fontId="13" fillId="0" borderId="18" xfId="0" applyNumberFormat="1" applyFont="1" applyBorder="1" applyAlignment="1" applyProtection="1">
      <alignment horizontal="left" vertical="center" wrapText="1"/>
    </xf>
    <xf numFmtId="166" fontId="13" fillId="0" borderId="19" xfId="0" applyNumberFormat="1" applyFont="1" applyBorder="1" applyAlignment="1" applyProtection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9525</xdr:rowOff>
    </xdr:from>
    <xdr:to>
      <xdr:col>2</xdr:col>
      <xdr:colOff>1133475</xdr:colOff>
      <xdr:row>4</xdr:row>
      <xdr:rowOff>85725</xdr:rowOff>
    </xdr:to>
    <xdr:pic>
      <xdr:nvPicPr>
        <xdr:cNvPr id="1034" name="Picture 10" descr="Logo_FN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9525"/>
          <a:ext cx="1095375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workbookViewId="0">
      <selection activeCell="J23" sqref="J23"/>
    </sheetView>
  </sheetViews>
  <sheetFormatPr baseColWidth="10" defaultRowHeight="12.75" x14ac:dyDescent="0.2"/>
  <cols>
    <col min="6" max="6" width="16.42578125" customWidth="1"/>
  </cols>
  <sheetData>
    <row r="1" spans="1:50" ht="53.25" customHeight="1" x14ac:dyDescent="0.2">
      <c r="A1" s="97" t="s">
        <v>109</v>
      </c>
      <c r="B1" s="26" t="s">
        <v>23</v>
      </c>
      <c r="C1" s="26" t="s">
        <v>22</v>
      </c>
      <c r="D1" s="26" t="s">
        <v>58</v>
      </c>
      <c r="E1" s="26" t="s">
        <v>9</v>
      </c>
      <c r="F1" s="26" t="s">
        <v>33</v>
      </c>
      <c r="G1" s="26" t="s">
        <v>34</v>
      </c>
      <c r="H1" s="26" t="s">
        <v>35</v>
      </c>
      <c r="I1" s="26" t="s">
        <v>36</v>
      </c>
      <c r="J1" s="26" t="s">
        <v>37</v>
      </c>
      <c r="K1" s="26" t="s">
        <v>38</v>
      </c>
      <c r="L1" s="26" t="s">
        <v>20</v>
      </c>
      <c r="M1" s="26" t="s">
        <v>115</v>
      </c>
      <c r="N1" s="26" t="s">
        <v>114</v>
      </c>
      <c r="O1" s="26" t="s">
        <v>14</v>
      </c>
      <c r="P1" s="26" t="s">
        <v>16</v>
      </c>
      <c r="Q1" s="26" t="s">
        <v>17</v>
      </c>
      <c r="R1" s="26" t="s">
        <v>20</v>
      </c>
      <c r="S1" s="27" t="s">
        <v>10</v>
      </c>
      <c r="T1" s="27" t="s">
        <v>116</v>
      </c>
      <c r="U1" s="26" t="s">
        <v>14</v>
      </c>
      <c r="V1" s="26" t="s">
        <v>52</v>
      </c>
      <c r="W1" s="26" t="s">
        <v>56</v>
      </c>
      <c r="X1" s="6"/>
      <c r="Y1" s="6"/>
      <c r="Z1" s="6"/>
      <c r="AA1" s="6"/>
      <c r="AB1" s="6"/>
      <c r="AC1" s="28" t="s">
        <v>44</v>
      </c>
      <c r="AD1" s="29" t="s">
        <v>31</v>
      </c>
      <c r="AE1" s="28" t="s">
        <v>53</v>
      </c>
      <c r="AF1" s="28" t="s">
        <v>30</v>
      </c>
      <c r="AG1" s="45" t="s">
        <v>69</v>
      </c>
      <c r="AH1" s="25" t="s">
        <v>54</v>
      </c>
      <c r="AI1" s="25" t="s">
        <v>55</v>
      </c>
      <c r="AJ1" s="47" t="s">
        <v>70</v>
      </c>
      <c r="AK1" s="47" t="s">
        <v>117</v>
      </c>
      <c r="AL1" s="47" t="s">
        <v>68</v>
      </c>
      <c r="AM1" s="56" t="s">
        <v>81</v>
      </c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 t="s">
        <v>113</v>
      </c>
    </row>
    <row r="2" spans="1:50" ht="68.25" customHeight="1" x14ac:dyDescent="0.2">
      <c r="A2" s="31">
        <f>'Informations '!D9</f>
        <v>0</v>
      </c>
      <c r="B2" s="31">
        <f>'Informations '!D18</f>
        <v>0</v>
      </c>
      <c r="C2" s="31">
        <f>'Informations '!D20</f>
        <v>0</v>
      </c>
      <c r="D2" s="31">
        <f>'Informations '!$D21</f>
        <v>0</v>
      </c>
      <c r="E2" s="99">
        <f>'Informations '!$D22</f>
        <v>0</v>
      </c>
      <c r="F2" s="31">
        <f>'Informations '!$D25</f>
        <v>0</v>
      </c>
      <c r="G2" s="31">
        <f>'Informations '!$D26</f>
        <v>0</v>
      </c>
      <c r="H2" s="31">
        <f>'Informations '!$D27</f>
        <v>0</v>
      </c>
      <c r="I2" s="31">
        <f>'Informations '!$D28</f>
        <v>0</v>
      </c>
      <c r="J2" s="31">
        <f>'Informations '!$D29</f>
        <v>0</v>
      </c>
      <c r="K2" s="31">
        <f>'Informations '!$D30</f>
        <v>0</v>
      </c>
      <c r="L2" s="31">
        <f>'Informations '!$D33</f>
        <v>0</v>
      </c>
      <c r="M2" s="31">
        <f>'Informations '!D35</f>
        <v>0</v>
      </c>
      <c r="N2" s="31">
        <f>'Informations '!D34</f>
        <v>0</v>
      </c>
      <c r="O2" s="31">
        <f>'Informations '!$D36</f>
        <v>0</v>
      </c>
      <c r="P2" s="101">
        <f>'Informations '!D37</f>
        <v>0</v>
      </c>
      <c r="Q2" s="31">
        <f>'Informations '!$D39</f>
        <v>0</v>
      </c>
      <c r="R2" s="31">
        <f>'Informations '!$D42</f>
        <v>0</v>
      </c>
      <c r="S2" s="31">
        <f>'Informations '!D44</f>
        <v>0</v>
      </c>
      <c r="T2" s="31">
        <f>'Informations '!D43</f>
        <v>0</v>
      </c>
      <c r="U2" s="31">
        <f>'Informations '!$D45</f>
        <v>0</v>
      </c>
      <c r="V2" s="98">
        <f>'Informations '!$D46</f>
        <v>0</v>
      </c>
      <c r="W2" s="31">
        <f>'Informations '!$D47</f>
        <v>0</v>
      </c>
      <c r="X2" s="31"/>
      <c r="Y2" s="31"/>
      <c r="Z2" s="31"/>
      <c r="AA2" s="31"/>
      <c r="AB2" s="31"/>
      <c r="AC2" s="30">
        <f>'Informations '!$D50</f>
        <v>0</v>
      </c>
      <c r="AD2" s="30">
        <f>'Informations '!$D51</f>
        <v>0</v>
      </c>
      <c r="AE2" s="30">
        <f>'Informations '!$D52</f>
        <v>0</v>
      </c>
      <c r="AF2" s="30">
        <f>'Informations '!$D53</f>
        <v>0</v>
      </c>
      <c r="AG2" s="46" t="str">
        <f>IF('Informations '!D65="","",'Informations '!D65)</f>
        <v/>
      </c>
      <c r="AH2" s="46" t="str">
        <f>IF('Informations '!D69="","",'Informations '!D69)</f>
        <v/>
      </c>
      <c r="AI2" s="46" t="str">
        <f>IF('Informations '!D70="","",'Informations '!D70)</f>
        <v/>
      </c>
      <c r="AJ2" s="46" t="str">
        <f>IF('Informations '!D66="","",'Informations '!D66)</f>
        <v/>
      </c>
      <c r="AK2" s="31">
        <f>'Informations '!D17</f>
        <v>0</v>
      </c>
      <c r="AL2" s="30">
        <f>'Informations '!D75</f>
        <v>0</v>
      </c>
      <c r="AM2" s="30">
        <f>'Informations '!D74</f>
        <v>0</v>
      </c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>
        <f>'Informations '!D59</f>
        <v>0</v>
      </c>
    </row>
    <row r="5" spans="1:50" x14ac:dyDescent="0.2">
      <c r="G5" s="32"/>
    </row>
    <row r="7" spans="1:50" x14ac:dyDescent="0.2">
      <c r="D7" s="32"/>
      <c r="E7" s="32"/>
    </row>
    <row r="8" spans="1:50" x14ac:dyDescent="0.2">
      <c r="D8" s="32"/>
      <c r="E8" s="32"/>
    </row>
    <row r="9" spans="1:50" x14ac:dyDescent="0.2">
      <c r="D9" s="32"/>
      <c r="E9" s="32"/>
    </row>
    <row r="10" spans="1:50" x14ac:dyDescent="0.2">
      <c r="D10" s="32"/>
      <c r="E10" s="32"/>
    </row>
    <row r="11" spans="1:50" x14ac:dyDescent="0.2">
      <c r="D11" s="32"/>
      <c r="E11" s="32"/>
    </row>
    <row r="12" spans="1:50" x14ac:dyDescent="0.2">
      <c r="D12" s="32"/>
      <c r="E12" s="32"/>
    </row>
    <row r="13" spans="1:50" x14ac:dyDescent="0.2">
      <c r="D13" s="32"/>
      <c r="E13" s="32"/>
    </row>
    <row r="14" spans="1:50" x14ac:dyDescent="0.2">
      <c r="D14" s="32"/>
      <c r="E14" s="32"/>
    </row>
    <row r="15" spans="1:50" x14ac:dyDescent="0.2">
      <c r="D15" s="32"/>
      <c r="E15" s="32"/>
    </row>
    <row r="16" spans="1:50" x14ac:dyDescent="0.2">
      <c r="D16" s="32"/>
      <c r="E16" s="32"/>
    </row>
    <row r="17" spans="4:5" x14ac:dyDescent="0.2">
      <c r="D17" s="32"/>
      <c r="E17" s="32"/>
    </row>
    <row r="18" spans="4:5" x14ac:dyDescent="0.2">
      <c r="D18" s="32"/>
      <c r="E18" s="32"/>
    </row>
    <row r="19" spans="4:5" x14ac:dyDescent="0.2">
      <c r="D19" s="32"/>
      <c r="E19" s="32"/>
    </row>
    <row r="20" spans="4:5" x14ac:dyDescent="0.2">
      <c r="D20" s="32"/>
      <c r="E20" s="32"/>
    </row>
    <row r="21" spans="4:5" x14ac:dyDescent="0.2">
      <c r="D21" s="32"/>
      <c r="E21" s="32"/>
    </row>
    <row r="22" spans="4:5" x14ac:dyDescent="0.2">
      <c r="D22" s="32"/>
      <c r="E22" s="32"/>
    </row>
  </sheetData>
  <sheetProtection password="CB6D" sheet="1" objects="1" scenarios="1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483"/>
  <sheetViews>
    <sheetView showGridLines="0" showRowColHeaders="0" showZeros="0" tabSelected="1" topLeftCell="A32" zoomScaleNormal="100" zoomScaleSheetLayoutView="85" workbookViewId="0">
      <selection activeCell="D72" sqref="D72"/>
    </sheetView>
  </sheetViews>
  <sheetFormatPr baseColWidth="10" defaultColWidth="58.42578125" defaultRowHeight="15.75" x14ac:dyDescent="0.25"/>
  <cols>
    <col min="1" max="1" width="12.42578125" style="1" customWidth="1"/>
    <col min="2" max="2" width="10.140625" style="57" customWidth="1"/>
    <col min="3" max="3" width="58.85546875" style="1" customWidth="1"/>
    <col min="4" max="4" width="54.42578125" style="1" customWidth="1"/>
    <col min="5" max="5" width="20.42578125" style="1" hidden="1" customWidth="1"/>
    <col min="6" max="6" width="17.85546875" style="1" hidden="1" customWidth="1"/>
    <col min="7" max="7" width="24.5703125" style="1" hidden="1" customWidth="1"/>
    <col min="8" max="8" width="25.5703125" style="1" hidden="1" customWidth="1"/>
    <col min="9" max="9" width="15.42578125" style="1" hidden="1" customWidth="1"/>
    <col min="10" max="10" width="24.85546875" style="1" hidden="1" customWidth="1"/>
    <col min="11" max="11" width="25.28515625" style="1" hidden="1" customWidth="1"/>
    <col min="12" max="12" width="36" style="1" hidden="1" customWidth="1"/>
    <col min="13" max="14" width="58.42578125" style="1" hidden="1" customWidth="1"/>
    <col min="15" max="15" width="14.28515625" style="1" customWidth="1"/>
    <col min="16" max="56" width="11.42578125" style="1" customWidth="1"/>
    <col min="57" max="16384" width="58.42578125" style="1"/>
  </cols>
  <sheetData>
    <row r="1" spans="1:56" ht="17.25" customHeight="1" x14ac:dyDescent="0.25">
      <c r="A1" s="57"/>
      <c r="B1" s="60"/>
      <c r="F1" s="74" t="s">
        <v>94</v>
      </c>
      <c r="G1" s="74" t="s">
        <v>41</v>
      </c>
      <c r="H1" s="74" t="s">
        <v>41</v>
      </c>
      <c r="I1" s="74" t="s">
        <v>41</v>
      </c>
      <c r="J1" s="74" t="s">
        <v>41</v>
      </c>
      <c r="K1" s="74" t="s">
        <v>41</v>
      </c>
      <c r="L1" s="74" t="s">
        <v>41</v>
      </c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</row>
    <row r="2" spans="1:56" ht="17.25" customHeight="1" x14ac:dyDescent="0.4">
      <c r="A2" s="57"/>
      <c r="B2" s="60"/>
      <c r="C2" s="11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</row>
    <row r="3" spans="1:56" ht="30" customHeight="1" x14ac:dyDescent="0.4">
      <c r="A3" s="57"/>
      <c r="B3" s="60"/>
      <c r="C3" s="105" t="s">
        <v>21</v>
      </c>
      <c r="D3" s="105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</row>
    <row r="4" spans="1:56" ht="30" customHeight="1" x14ac:dyDescent="0.4">
      <c r="A4" s="57"/>
      <c r="B4" s="60"/>
      <c r="C4" s="105" t="s">
        <v>47</v>
      </c>
      <c r="D4" s="105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</row>
    <row r="5" spans="1:56" ht="21.75" customHeight="1" x14ac:dyDescent="0.35">
      <c r="A5" s="57"/>
      <c r="B5" s="60"/>
      <c r="D5" s="1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</row>
    <row r="6" spans="1:56" ht="15" customHeight="1" x14ac:dyDescent="0.25">
      <c r="A6" s="57"/>
      <c r="B6" s="60"/>
      <c r="C6" s="88"/>
      <c r="D6" s="73" t="s">
        <v>118</v>
      </c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</row>
    <row r="7" spans="1:56" ht="75.75" customHeight="1" x14ac:dyDescent="0.35">
      <c r="A7" s="57"/>
      <c r="B7" s="60"/>
      <c r="C7" s="102" t="s">
        <v>120</v>
      </c>
      <c r="D7" s="103"/>
      <c r="E7" s="17"/>
      <c r="F7" s="1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</row>
    <row r="8" spans="1:56" ht="17.25" customHeight="1" x14ac:dyDescent="0.35">
      <c r="A8" s="57"/>
      <c r="B8" s="60"/>
      <c r="C8" s="2"/>
      <c r="D8" s="2"/>
      <c r="H8" s="13"/>
      <c r="I8" s="13"/>
      <c r="J8" s="13"/>
      <c r="K8" s="13"/>
      <c r="L8" s="13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</row>
    <row r="9" spans="1:56" ht="59.25" customHeight="1" x14ac:dyDescent="0.25">
      <c r="A9" s="57"/>
      <c r="B9" s="60"/>
      <c r="C9" s="36" t="s">
        <v>57</v>
      </c>
      <c r="D9" s="71"/>
      <c r="H9" s="13"/>
      <c r="I9" s="13"/>
      <c r="J9" s="13"/>
      <c r="K9" s="13"/>
      <c r="L9" s="13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</row>
    <row r="10" spans="1:56" ht="14.25" customHeight="1" x14ac:dyDescent="0.25">
      <c r="A10" s="57"/>
      <c r="B10" s="60"/>
      <c r="C10" s="69"/>
      <c r="D10" s="70"/>
      <c r="H10" s="13"/>
      <c r="I10" s="13"/>
      <c r="J10" s="13"/>
      <c r="K10" s="13"/>
      <c r="L10" s="13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</row>
    <row r="11" spans="1:56" ht="16.5" customHeight="1" x14ac:dyDescent="0.25">
      <c r="A11" s="57"/>
      <c r="B11" s="60"/>
      <c r="C11" s="108" t="str">
        <f>IF(D9="Evaluation des risques professionnels","","Votre structure souhaite engager une démarche sur un thème différent de l'évaluation des risques professionnels. ")</f>
        <v xml:space="preserve">Votre structure souhaite engager une démarche sur un thème différent de l'évaluation des risques professionnels. </v>
      </c>
      <c r="D11" s="109"/>
      <c r="H11" s="13"/>
      <c r="I11" s="13"/>
      <c r="J11" s="13"/>
      <c r="K11" s="13"/>
      <c r="L11" s="13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</row>
    <row r="12" spans="1:56" ht="29.25" customHeight="1" x14ac:dyDescent="0.25">
      <c r="A12" s="57"/>
      <c r="B12" s="60"/>
      <c r="C12" s="106" t="str">
        <f>IF(C11="","","Rappel : pour pouvoir bénéficier d'une subvention, l'évaluation des risques professionnels doit avoir été réalisée sur l'ensemble des services et des agents.")</f>
        <v>Rappel : pour pouvoir bénéficier d'une subvention, l'évaluation des risques professionnels doit avoir été réalisée sur l'ensemble des services et des agents.</v>
      </c>
      <c r="D12" s="107"/>
      <c r="H12" s="13"/>
      <c r="I12" s="13"/>
      <c r="J12" s="13"/>
      <c r="K12" s="13"/>
      <c r="L12" s="13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</row>
    <row r="13" spans="1:56" ht="15" customHeight="1" x14ac:dyDescent="0.35">
      <c r="A13" s="57"/>
      <c r="B13" s="60"/>
      <c r="C13" s="35"/>
      <c r="D13" s="35"/>
      <c r="H13" s="13"/>
      <c r="I13" s="13"/>
      <c r="J13" s="13"/>
      <c r="K13" s="13"/>
      <c r="L13" s="13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</row>
    <row r="14" spans="1:56" ht="18" customHeight="1" x14ac:dyDescent="0.3">
      <c r="A14" s="57"/>
      <c r="B14" s="60"/>
      <c r="C14" s="9" t="s">
        <v>110</v>
      </c>
      <c r="G14" s="14" t="s">
        <v>72</v>
      </c>
      <c r="H14" s="14" t="s">
        <v>39</v>
      </c>
      <c r="I14" s="14" t="s">
        <v>20</v>
      </c>
      <c r="J14" s="14" t="s">
        <v>14</v>
      </c>
      <c r="K14" s="14" t="s">
        <v>40</v>
      </c>
      <c r="L14" s="14" t="s">
        <v>59</v>
      </c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</row>
    <row r="15" spans="1:56" ht="31.5" customHeight="1" x14ac:dyDescent="0.3">
      <c r="A15" s="57"/>
      <c r="B15" s="60"/>
      <c r="C15" s="9"/>
      <c r="G15" s="50" t="s">
        <v>91</v>
      </c>
      <c r="H15" s="12" t="s">
        <v>74</v>
      </c>
      <c r="I15" s="51" t="s">
        <v>11</v>
      </c>
      <c r="J15" s="10" t="s">
        <v>85</v>
      </c>
      <c r="K15" s="12" t="s">
        <v>50</v>
      </c>
      <c r="L15" s="12" t="s">
        <v>60</v>
      </c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</row>
    <row r="16" spans="1:56" ht="18" customHeight="1" x14ac:dyDescent="0.25">
      <c r="A16" s="57"/>
      <c r="B16" s="60"/>
      <c r="C16" s="4" t="s">
        <v>42</v>
      </c>
      <c r="D16" s="37"/>
      <c r="G16" s="50" t="s">
        <v>92</v>
      </c>
      <c r="H16" s="12" t="s">
        <v>73</v>
      </c>
      <c r="I16" s="51" t="s">
        <v>12</v>
      </c>
      <c r="J16" s="12" t="s">
        <v>86</v>
      </c>
      <c r="K16" s="10" t="s">
        <v>26</v>
      </c>
      <c r="L16" s="12" t="s">
        <v>61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</row>
    <row r="17" spans="1:56" ht="18" customHeight="1" x14ac:dyDescent="0.25">
      <c r="A17" s="57"/>
      <c r="B17" s="60"/>
      <c r="C17" s="18" t="s">
        <v>71</v>
      </c>
      <c r="D17" s="19"/>
      <c r="E17" s="76"/>
      <c r="F17" s="75" t="str">
        <f>IF(D17="hospitalière","H",IF(D17="Territoriale","T",""))</f>
        <v/>
      </c>
      <c r="G17" s="12" t="s">
        <v>95</v>
      </c>
      <c r="H17" s="10" t="s">
        <v>75</v>
      </c>
      <c r="I17" s="51" t="s">
        <v>13</v>
      </c>
      <c r="J17" s="12" t="s">
        <v>87</v>
      </c>
      <c r="K17" s="10" t="s">
        <v>28</v>
      </c>
      <c r="L17" s="12" t="s">
        <v>62</v>
      </c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</row>
    <row r="18" spans="1:56" ht="23.25" customHeight="1" x14ac:dyDescent="0.25">
      <c r="A18" s="57"/>
      <c r="B18" s="60"/>
      <c r="C18" s="112" t="s">
        <v>98</v>
      </c>
      <c r="D18" s="84"/>
      <c r="E18" s="76"/>
      <c r="F18" s="82"/>
      <c r="G18" s="12" t="s">
        <v>96</v>
      </c>
      <c r="H18" s="12" t="s">
        <v>76</v>
      </c>
      <c r="I18" s="83"/>
      <c r="J18" s="10" t="s">
        <v>15</v>
      </c>
      <c r="K18" s="10" t="s">
        <v>25</v>
      </c>
      <c r="L18" s="12" t="s">
        <v>64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</row>
    <row r="19" spans="1:56" ht="20.25" customHeight="1" x14ac:dyDescent="0.25">
      <c r="A19" s="57"/>
      <c r="B19" s="60"/>
      <c r="C19" s="113"/>
      <c r="D19" s="81" t="str">
        <f>F19</f>
        <v/>
      </c>
      <c r="E19"/>
      <c r="F19" s="85" t="str">
        <f>IF(D18="Mairie","Remplacer Mairie par Commune","")</f>
        <v/>
      </c>
      <c r="H19" s="12" t="s">
        <v>77</v>
      </c>
      <c r="J19" s="10" t="s">
        <v>88</v>
      </c>
      <c r="K19" s="10" t="s">
        <v>27</v>
      </c>
      <c r="L19" s="12" t="s">
        <v>63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</row>
    <row r="20" spans="1:56" ht="49.5" customHeight="1" x14ac:dyDescent="0.25">
      <c r="A20" s="57"/>
      <c r="B20" s="60"/>
      <c r="C20" s="18" t="s">
        <v>111</v>
      </c>
      <c r="D20" s="19"/>
      <c r="G20" s="12"/>
      <c r="H20" s="12" t="s">
        <v>78</v>
      </c>
      <c r="I20" s="51"/>
      <c r="J20" s="10" t="s">
        <v>90</v>
      </c>
      <c r="K20" s="10" t="s">
        <v>29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</row>
    <row r="21" spans="1:56" ht="18.95" customHeight="1" x14ac:dyDescent="0.25">
      <c r="A21" s="57"/>
      <c r="B21" s="60"/>
      <c r="C21" s="18" t="s">
        <v>66</v>
      </c>
      <c r="D21" s="24"/>
      <c r="H21" s="10" t="s">
        <v>7</v>
      </c>
      <c r="I21" s="52"/>
      <c r="J21" s="10" t="s">
        <v>89</v>
      </c>
      <c r="K21" s="10" t="s">
        <v>24</v>
      </c>
      <c r="L21" s="12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</row>
    <row r="22" spans="1:56" ht="18.95" customHeight="1" x14ac:dyDescent="0.25">
      <c r="A22" s="57"/>
      <c r="B22" s="60"/>
      <c r="C22" s="100" t="s">
        <v>123</v>
      </c>
      <c r="D22" s="100"/>
      <c r="F22" s="12">
        <f>LEN(D22)</f>
        <v>0</v>
      </c>
      <c r="G22" s="80"/>
      <c r="H22" s="12" t="s">
        <v>49</v>
      </c>
      <c r="I22" s="52"/>
      <c r="J22" s="12" t="s">
        <v>93</v>
      </c>
      <c r="K22" s="12" t="s">
        <v>51</v>
      </c>
      <c r="L22" s="79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</row>
    <row r="23" spans="1:56" ht="15" customHeight="1" x14ac:dyDescent="0.25">
      <c r="A23" s="57"/>
      <c r="B23" s="60"/>
      <c r="C23" s="3"/>
      <c r="D23" s="33"/>
      <c r="H23" s="10" t="s">
        <v>1</v>
      </c>
      <c r="I23" s="52"/>
      <c r="J23" s="12" t="s">
        <v>87</v>
      </c>
      <c r="K23" s="12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</row>
    <row r="24" spans="1:56" ht="21" customHeight="1" x14ac:dyDescent="0.25">
      <c r="A24" s="57"/>
      <c r="B24" s="60"/>
      <c r="C24" s="5" t="s">
        <v>32</v>
      </c>
      <c r="D24" s="38"/>
      <c r="H24" s="10" t="s">
        <v>2</v>
      </c>
      <c r="I24" s="52"/>
      <c r="J24" s="10"/>
      <c r="K24" s="12"/>
      <c r="L24" s="12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</row>
    <row r="25" spans="1:56" ht="18.95" customHeight="1" x14ac:dyDescent="0.25">
      <c r="A25" s="57"/>
      <c r="B25" s="60"/>
      <c r="C25" s="18" t="s">
        <v>99</v>
      </c>
      <c r="D25" s="19"/>
      <c r="H25" s="12" t="s">
        <v>48</v>
      </c>
      <c r="I25" s="52"/>
      <c r="L25" s="12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</row>
    <row r="26" spans="1:56" ht="18.95" customHeight="1" x14ac:dyDescent="0.25">
      <c r="A26" s="57"/>
      <c r="B26" s="60"/>
      <c r="C26" s="18" t="s">
        <v>34</v>
      </c>
      <c r="D26" s="19"/>
      <c r="H26" s="10" t="s">
        <v>0</v>
      </c>
      <c r="I26" s="52"/>
      <c r="K26" s="12"/>
      <c r="L26" s="12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</row>
    <row r="27" spans="1:56" ht="18.95" customHeight="1" x14ac:dyDescent="0.25">
      <c r="A27" s="57"/>
      <c r="B27" s="60"/>
      <c r="C27" s="18" t="s">
        <v>100</v>
      </c>
      <c r="D27" s="39"/>
      <c r="H27" s="10" t="s">
        <v>5</v>
      </c>
      <c r="I27" s="52"/>
      <c r="J27" s="12"/>
      <c r="K27" s="12"/>
      <c r="L27" s="12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</row>
    <row r="28" spans="1:56" ht="18.95" customHeight="1" x14ac:dyDescent="0.25">
      <c r="A28" s="57"/>
      <c r="B28" s="60"/>
      <c r="C28" s="18" t="s">
        <v>36</v>
      </c>
      <c r="D28" s="40"/>
      <c r="H28" s="10" t="s">
        <v>6</v>
      </c>
      <c r="L28" s="12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</row>
    <row r="29" spans="1:56" ht="31.5" customHeight="1" x14ac:dyDescent="0.25">
      <c r="A29" s="57"/>
      <c r="B29" s="60"/>
      <c r="C29" s="18" t="s">
        <v>107</v>
      </c>
      <c r="D29" s="19"/>
      <c r="H29" s="10" t="s">
        <v>8</v>
      </c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</row>
    <row r="30" spans="1:56" ht="18.95" customHeight="1" x14ac:dyDescent="0.25">
      <c r="A30" s="57"/>
      <c r="B30" s="60"/>
      <c r="C30" s="18" t="s">
        <v>101</v>
      </c>
      <c r="D30" s="41"/>
      <c r="H30" s="10" t="s">
        <v>4</v>
      </c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</row>
    <row r="31" spans="1:56" ht="15" customHeight="1" x14ac:dyDescent="0.25">
      <c r="A31" s="57"/>
      <c r="B31" s="60"/>
      <c r="C31" s="6"/>
      <c r="D31" s="34"/>
      <c r="H31" s="10" t="s">
        <v>3</v>
      </c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</row>
    <row r="32" spans="1:56" ht="21" customHeight="1" x14ac:dyDescent="0.25">
      <c r="A32" s="57"/>
      <c r="B32" s="60"/>
      <c r="C32" s="7" t="s">
        <v>18</v>
      </c>
      <c r="D32" s="38"/>
      <c r="H32" s="12" t="s">
        <v>65</v>
      </c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</row>
    <row r="33" spans="1:56" ht="18.95" customHeight="1" x14ac:dyDescent="0.25">
      <c r="A33" s="57"/>
      <c r="B33" s="60"/>
      <c r="C33" s="18" t="s">
        <v>20</v>
      </c>
      <c r="D33" s="24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</row>
    <row r="34" spans="1:56" ht="18.95" customHeight="1" x14ac:dyDescent="0.25">
      <c r="A34" s="57"/>
      <c r="B34" s="60"/>
      <c r="C34" s="18" t="s">
        <v>102</v>
      </c>
      <c r="D34" s="24"/>
      <c r="H34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</row>
    <row r="35" spans="1:56" ht="18.95" customHeight="1" x14ac:dyDescent="0.25">
      <c r="A35" s="57"/>
      <c r="B35" s="60"/>
      <c r="C35" s="18" t="s">
        <v>103</v>
      </c>
      <c r="D35" s="24"/>
      <c r="H35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</row>
    <row r="36" spans="1:56" ht="18.95" customHeight="1" x14ac:dyDescent="0.25">
      <c r="A36" s="57"/>
      <c r="B36" s="60"/>
      <c r="C36" s="18" t="s">
        <v>83</v>
      </c>
      <c r="D36" s="24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</row>
    <row r="37" spans="1:56" ht="25.5" customHeight="1" x14ac:dyDescent="0.25">
      <c r="A37" s="57"/>
      <c r="B37" s="60"/>
      <c r="C37" s="112" t="s">
        <v>84</v>
      </c>
      <c r="D37" s="89"/>
      <c r="F37" s="12">
        <f>LEN(D37)</f>
        <v>0</v>
      </c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</row>
    <row r="38" spans="1:56" ht="16.5" customHeight="1" x14ac:dyDescent="0.25">
      <c r="A38" s="57"/>
      <c r="B38" s="60"/>
      <c r="C38" s="113"/>
      <c r="D38" s="91" t="str">
        <f>IF(OR(D37="",F37=9),"","Saisie incorrecte")</f>
        <v/>
      </c>
      <c r="E38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</row>
    <row r="39" spans="1:56" ht="30" customHeight="1" x14ac:dyDescent="0.25">
      <c r="A39" s="57"/>
      <c r="B39" s="60"/>
      <c r="C39" s="18" t="s">
        <v>17</v>
      </c>
      <c r="D39" s="24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</row>
    <row r="40" spans="1:56" ht="15" customHeight="1" x14ac:dyDescent="0.25">
      <c r="A40" s="57"/>
      <c r="B40" s="60"/>
      <c r="C40" s="3"/>
      <c r="D40" s="33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</row>
    <row r="41" spans="1:56" ht="21" customHeight="1" x14ac:dyDescent="0.25">
      <c r="A41" s="57"/>
      <c r="B41" s="60"/>
      <c r="C41" s="5" t="s">
        <v>19</v>
      </c>
      <c r="D41" s="38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</row>
    <row r="42" spans="1:56" ht="18.95" customHeight="1" x14ac:dyDescent="0.25">
      <c r="A42" s="57"/>
      <c r="B42" s="60"/>
      <c r="C42" s="18" t="s">
        <v>20</v>
      </c>
      <c r="D42" s="24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</row>
    <row r="43" spans="1:56" ht="18.95" customHeight="1" x14ac:dyDescent="0.25">
      <c r="A43" s="57"/>
      <c r="B43" s="60"/>
      <c r="C43" s="18" t="s">
        <v>104</v>
      </c>
      <c r="D43" s="24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</row>
    <row r="44" spans="1:56" ht="18.95" customHeight="1" x14ac:dyDescent="0.25">
      <c r="A44" s="57"/>
      <c r="B44" s="60"/>
      <c r="C44" s="18" t="s">
        <v>105</v>
      </c>
      <c r="D44" s="24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</row>
    <row r="45" spans="1:56" ht="18.95" customHeight="1" x14ac:dyDescent="0.25">
      <c r="A45" s="57"/>
      <c r="B45" s="60"/>
      <c r="C45" s="18" t="s">
        <v>14</v>
      </c>
      <c r="D45" s="24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</row>
    <row r="46" spans="1:56" ht="21.75" customHeight="1" x14ac:dyDescent="0.25">
      <c r="A46" s="57"/>
      <c r="B46" s="60"/>
      <c r="C46" s="18" t="str">
        <f>IF(OR(D45="Maire",D45="Président",D45="Présidente"),"","Date de l'arrêté de délégation de signature")</f>
        <v>Date de l'arrêté de délégation de signature</v>
      </c>
      <c r="D46" s="42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</row>
    <row r="47" spans="1:56" ht="18.95" customHeight="1" x14ac:dyDescent="0.25">
      <c r="A47" s="57"/>
      <c r="B47" s="60"/>
      <c r="C47" s="18" t="str">
        <f>IF(F17="T","Nom de l'assemblée délibérante","")</f>
        <v/>
      </c>
      <c r="D47" s="24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</row>
    <row r="48" spans="1:56" ht="18.95" customHeight="1" x14ac:dyDescent="0.25">
      <c r="A48" s="57"/>
      <c r="B48" s="60"/>
      <c r="C48" s="77"/>
      <c r="D48" s="78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</row>
    <row r="49" spans="1:56" ht="31.5" customHeight="1" x14ac:dyDescent="0.25">
      <c r="A49" s="57"/>
      <c r="B49" s="60"/>
      <c r="C49" s="104" t="s">
        <v>121</v>
      </c>
      <c r="D49" s="104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</row>
    <row r="50" spans="1:56" ht="21" customHeight="1" x14ac:dyDescent="0.25">
      <c r="A50" s="57"/>
      <c r="B50" s="60"/>
      <c r="C50" s="65" t="s">
        <v>44</v>
      </c>
      <c r="D50" s="15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</row>
    <row r="51" spans="1:56" ht="21" customHeight="1" x14ac:dyDescent="0.25">
      <c r="A51" s="57"/>
      <c r="B51" s="60"/>
      <c r="C51" s="21" t="s">
        <v>46</v>
      </c>
      <c r="D51" s="22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</row>
    <row r="52" spans="1:56" ht="21" customHeight="1" x14ac:dyDescent="0.25">
      <c r="A52" s="57"/>
      <c r="B52" s="60"/>
      <c r="C52" s="66" t="s">
        <v>45</v>
      </c>
      <c r="D52" s="20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</row>
    <row r="53" spans="1:56" ht="21" customHeight="1" x14ac:dyDescent="0.25">
      <c r="A53" s="57"/>
      <c r="B53" s="60"/>
      <c r="C53" s="65" t="s">
        <v>122</v>
      </c>
      <c r="D53" s="23">
        <f>D50+D52</f>
        <v>0</v>
      </c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</row>
    <row r="54" spans="1:56" ht="53.25" customHeight="1" x14ac:dyDescent="0.25">
      <c r="A54" s="57"/>
      <c r="B54" s="60"/>
      <c r="C54" s="93" t="str">
        <f>IF(D51&gt;D50,"Merci de vérifier le nombre d'affiliés à la CNRACL","")</f>
        <v/>
      </c>
      <c r="D54" s="94" t="str">
        <f>IF(OR(D51="",D51=0),"Pour obtenir une subvention, la collectivité ou l'établissement doit compter dans ses effectifs au moins un agent affilié à la CNRACL.","")</f>
        <v>Pour obtenir une subvention, la collectivité ou l'établissement doit compter dans ses effectifs au moins un agent affilié à la CNRACL.</v>
      </c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</row>
    <row r="55" spans="1:56" ht="15" customHeight="1" x14ac:dyDescent="0.25">
      <c r="A55" s="57"/>
      <c r="B55" s="60"/>
      <c r="C55" s="62"/>
      <c r="D55" s="3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</row>
    <row r="56" spans="1:56" ht="27.75" customHeight="1" x14ac:dyDescent="0.25">
      <c r="A56" s="57"/>
      <c r="B56" s="60"/>
      <c r="C56" s="112" t="s">
        <v>97</v>
      </c>
      <c r="D56" s="86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</row>
    <row r="57" spans="1:56" s="8" customFormat="1" ht="21.75" customHeight="1" x14ac:dyDescent="0.25">
      <c r="A57" s="58"/>
      <c r="B57" s="61"/>
      <c r="C57" s="113"/>
      <c r="D57" s="87" t="str">
        <f>IF(D56="","Merci de répondre à la question par oui ou par non","")</f>
        <v>Merci de répondre à la question par oui ou par non</v>
      </c>
      <c r="E57"/>
      <c r="H57" s="1"/>
      <c r="I57" s="1"/>
      <c r="J57" s="1"/>
      <c r="K57" s="1"/>
      <c r="L57" s="1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</row>
    <row r="58" spans="1:56" s="8" customFormat="1" ht="18.95" customHeight="1" x14ac:dyDescent="0.25">
      <c r="A58" s="58"/>
      <c r="B58" s="61"/>
      <c r="C58" s="6"/>
      <c r="D58" s="59"/>
      <c r="H58" s="1"/>
      <c r="I58" s="1"/>
      <c r="J58" s="1"/>
      <c r="K58" s="1"/>
      <c r="L58" s="1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</row>
    <row r="59" spans="1:56" s="8" customFormat="1" ht="28.5" customHeight="1" x14ac:dyDescent="0.25">
      <c r="A59" s="58"/>
      <c r="B59" s="61"/>
      <c r="C59" s="112" t="s">
        <v>112</v>
      </c>
      <c r="D59" s="86"/>
      <c r="H59" s="1"/>
      <c r="I59" s="1"/>
      <c r="J59" s="1"/>
      <c r="K59" s="1"/>
      <c r="L59" s="1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</row>
    <row r="60" spans="1:56" s="8" customFormat="1" ht="18.95" customHeight="1" x14ac:dyDescent="0.25">
      <c r="A60" s="58"/>
      <c r="B60" s="61"/>
      <c r="C60" s="113"/>
      <c r="D60" s="87" t="str">
        <f>IF(D59="","Merci de répondre à la question par oui ou par non","")</f>
        <v>Merci de répondre à la question par oui ou par non</v>
      </c>
      <c r="H60" s="1"/>
      <c r="I60" s="1"/>
      <c r="J60" s="1"/>
      <c r="K60" s="1"/>
      <c r="L60" s="1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</row>
    <row r="61" spans="1:56" s="8" customFormat="1" ht="18.95" customHeight="1" x14ac:dyDescent="0.25">
      <c r="A61" s="58"/>
      <c r="B61" s="61"/>
      <c r="C61" s="6"/>
      <c r="D61" s="59"/>
      <c r="H61" s="1"/>
      <c r="I61" s="1"/>
      <c r="J61" s="1"/>
      <c r="K61" s="1"/>
      <c r="L61" s="1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</row>
    <row r="62" spans="1:56" ht="21" customHeight="1" x14ac:dyDescent="0.3">
      <c r="A62" s="57"/>
      <c r="B62" s="60"/>
      <c r="C62" s="63" t="s">
        <v>82</v>
      </c>
      <c r="D62" s="62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</row>
    <row r="63" spans="1:56" ht="15" customHeight="1" x14ac:dyDescent="0.25">
      <c r="A63" s="57"/>
      <c r="B63" s="60"/>
      <c r="C63" s="64" t="s">
        <v>67</v>
      </c>
      <c r="D63" s="62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</row>
    <row r="64" spans="1:56" ht="36" customHeight="1" x14ac:dyDescent="0.3">
      <c r="A64" s="57"/>
      <c r="B64" s="60"/>
      <c r="C64" s="63"/>
      <c r="D64" s="72" t="s">
        <v>106</v>
      </c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</row>
    <row r="65" spans="1:56" ht="18.95" customHeight="1" x14ac:dyDescent="0.25">
      <c r="A65" s="57"/>
      <c r="B65" s="60"/>
      <c r="C65" s="48" t="s">
        <v>43</v>
      </c>
      <c r="D65" s="43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</row>
    <row r="66" spans="1:56" ht="36" customHeight="1" x14ac:dyDescent="0.25">
      <c r="A66" s="57"/>
      <c r="B66" s="60"/>
      <c r="C66" s="49" t="str">
        <f>IF(F17="H","","2 - Délibération autorisant la collectivité ou l'établissement  à recevoir une subvention du FNP")</f>
        <v>2 - Délibération autorisant la collectivité ou l'établissement  à recevoir une subvention du FNP</v>
      </c>
      <c r="D66" s="44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</row>
    <row r="67" spans="1:56" ht="36" customHeight="1" x14ac:dyDescent="0.25">
      <c r="A67" s="57"/>
      <c r="B67" s="60"/>
      <c r="C67" s="67"/>
      <c r="D67" s="90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</row>
    <row r="68" spans="1:56" ht="36" customHeight="1" x14ac:dyDescent="0.3">
      <c r="A68" s="57"/>
      <c r="B68" s="60"/>
      <c r="C68" s="63" t="s">
        <v>108</v>
      </c>
      <c r="D68" s="72" t="s">
        <v>106</v>
      </c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</row>
    <row r="69" spans="1:56" ht="18.95" customHeight="1" x14ac:dyDescent="0.25">
      <c r="A69" s="57"/>
      <c r="B69" s="60"/>
      <c r="C69" s="49" t="str">
        <f>IF(F17="H","3 - Avis favorable du CTE","3 - Avis favorable du CT")</f>
        <v>3 - Avis favorable du CT</v>
      </c>
      <c r="D69" s="44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</row>
    <row r="70" spans="1:56" ht="18.95" customHeight="1" x14ac:dyDescent="0.25">
      <c r="A70" s="57"/>
      <c r="B70" s="60"/>
      <c r="C70" s="95" t="str">
        <f>IF(D56="Oui","4 - Avis du CHSCT","")</f>
        <v/>
      </c>
      <c r="D70" s="96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</row>
    <row r="71" spans="1:56" ht="42" customHeight="1" x14ac:dyDescent="0.25">
      <c r="A71" s="57"/>
      <c r="B71" s="60"/>
      <c r="C71" s="110" t="str">
        <f>IF(AND(D56="oui",OR(D70="",D70=" ")),"La collectivité ou l'établissement dispose d'un CHSCT, saisir la date de l'avis du CHSCT","")</f>
        <v/>
      </c>
      <c r="D71" s="111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</row>
    <row r="72" spans="1:56" ht="21.75" customHeight="1" x14ac:dyDescent="0.25">
      <c r="A72" s="57"/>
      <c r="B72" s="60"/>
      <c r="C72" s="67"/>
      <c r="D72" s="68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</row>
    <row r="73" spans="1:56" ht="18.75" x14ac:dyDescent="0.3">
      <c r="A73" s="57"/>
      <c r="B73" s="60"/>
      <c r="C73" s="63" t="s">
        <v>119</v>
      </c>
      <c r="D73" s="62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</row>
    <row r="74" spans="1:56" ht="21" customHeight="1" x14ac:dyDescent="0.25">
      <c r="A74" s="57"/>
      <c r="B74" s="60"/>
      <c r="C74" s="48" t="s">
        <v>80</v>
      </c>
      <c r="D74" s="55">
        <f>D53</f>
        <v>0</v>
      </c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57"/>
      <c r="BD74" s="57"/>
    </row>
    <row r="75" spans="1:56" ht="23.25" customHeight="1" x14ac:dyDescent="0.25">
      <c r="A75" s="57"/>
      <c r="B75" s="60"/>
      <c r="C75" s="53" t="s">
        <v>79</v>
      </c>
      <c r="D75" s="54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</row>
    <row r="76" spans="1:56" x14ac:dyDescent="0.25">
      <c r="A76" s="57"/>
      <c r="C76" s="57"/>
      <c r="D76" s="57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</row>
    <row r="77" spans="1:56" x14ac:dyDescent="0.25">
      <c r="A77" s="57"/>
      <c r="C77" s="57"/>
      <c r="D77" s="57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</row>
    <row r="78" spans="1:56" x14ac:dyDescent="0.25">
      <c r="A78" s="57"/>
      <c r="C78" s="57"/>
      <c r="D78" s="57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</row>
    <row r="79" spans="1:56" x14ac:dyDescent="0.25">
      <c r="A79" s="57"/>
      <c r="C79" s="57"/>
      <c r="D79" s="57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</row>
    <row r="80" spans="1:56" x14ac:dyDescent="0.25">
      <c r="A80" s="57"/>
      <c r="C80" s="57"/>
      <c r="D80" s="57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</row>
    <row r="81" spans="1:56" x14ac:dyDescent="0.25">
      <c r="A81" s="57"/>
      <c r="C81" s="57"/>
      <c r="D81" s="57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</row>
    <row r="82" spans="1:56" x14ac:dyDescent="0.25">
      <c r="A82" s="57"/>
      <c r="C82" s="57"/>
      <c r="D82" s="57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</row>
    <row r="83" spans="1:56" x14ac:dyDescent="0.25">
      <c r="A83" s="57"/>
      <c r="C83" s="57"/>
      <c r="D83" s="57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</row>
    <row r="84" spans="1:56" x14ac:dyDescent="0.25">
      <c r="A84" s="57"/>
      <c r="C84" s="57"/>
      <c r="D84" s="57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</row>
    <row r="85" spans="1:56" x14ac:dyDescent="0.25">
      <c r="A85" s="57"/>
      <c r="C85" s="57"/>
      <c r="D85" s="57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</row>
    <row r="86" spans="1:56" x14ac:dyDescent="0.25">
      <c r="A86" s="57"/>
      <c r="C86" s="57"/>
      <c r="D86" s="57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</row>
    <row r="87" spans="1:56" x14ac:dyDescent="0.25">
      <c r="A87" s="57"/>
      <c r="C87" s="57"/>
      <c r="D87" s="57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</row>
    <row r="88" spans="1:56" x14ac:dyDescent="0.25">
      <c r="A88" s="57"/>
      <c r="C88" s="57"/>
      <c r="D88" s="57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</row>
    <row r="89" spans="1:56" x14ac:dyDescent="0.25">
      <c r="A89" s="57"/>
      <c r="C89" s="57"/>
      <c r="D89" s="57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</row>
    <row r="90" spans="1:56" x14ac:dyDescent="0.25">
      <c r="A90" s="57"/>
      <c r="C90" s="57"/>
      <c r="D90" s="57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</row>
    <row r="91" spans="1:56" x14ac:dyDescent="0.25">
      <c r="A91" s="57"/>
      <c r="C91" s="57"/>
      <c r="D91" s="57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</row>
    <row r="92" spans="1:56" x14ac:dyDescent="0.25">
      <c r="A92" s="57"/>
      <c r="C92" s="57"/>
      <c r="D92" s="57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</row>
    <row r="93" spans="1:56" x14ac:dyDescent="0.25">
      <c r="A93" s="57"/>
      <c r="C93" s="57"/>
      <c r="D93" s="57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</row>
    <row r="94" spans="1:56" x14ac:dyDescent="0.25">
      <c r="A94" s="57"/>
      <c r="C94" s="57"/>
      <c r="D94" s="57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</row>
    <row r="95" spans="1:56" x14ac:dyDescent="0.25">
      <c r="A95" s="57"/>
      <c r="C95" s="57"/>
      <c r="D95" s="57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</row>
    <row r="96" spans="1:56" x14ac:dyDescent="0.25">
      <c r="A96" s="57"/>
      <c r="C96" s="57"/>
      <c r="D96" s="57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</row>
    <row r="97" spans="1:56" x14ac:dyDescent="0.25">
      <c r="A97" s="57"/>
      <c r="C97" s="57"/>
      <c r="D97" s="57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</row>
    <row r="98" spans="1:56" x14ac:dyDescent="0.25">
      <c r="A98" s="57"/>
      <c r="C98" s="57"/>
      <c r="D98" s="57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</row>
    <row r="99" spans="1:56" x14ac:dyDescent="0.25">
      <c r="A99" s="57"/>
      <c r="C99" s="57"/>
      <c r="D99" s="57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</row>
    <row r="100" spans="1:56" x14ac:dyDescent="0.25">
      <c r="A100" s="57"/>
      <c r="C100" s="57"/>
      <c r="D100" s="57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</row>
    <row r="101" spans="1:56" x14ac:dyDescent="0.25">
      <c r="A101" s="57"/>
      <c r="C101" s="57"/>
      <c r="D101" s="57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  <c r="BA101" s="57"/>
      <c r="BB101" s="57"/>
      <c r="BC101" s="57"/>
      <c r="BD101" s="57"/>
    </row>
    <row r="102" spans="1:56" x14ac:dyDescent="0.25">
      <c r="A102" s="57"/>
      <c r="C102" s="57"/>
      <c r="D102" s="57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</row>
    <row r="103" spans="1:56" x14ac:dyDescent="0.25">
      <c r="A103" s="57"/>
      <c r="C103" s="57"/>
      <c r="D103" s="57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57"/>
      <c r="BB103" s="57"/>
      <c r="BC103" s="57"/>
      <c r="BD103" s="57"/>
    </row>
    <row r="104" spans="1:56" x14ac:dyDescent="0.25">
      <c r="A104" s="57"/>
      <c r="C104" s="57"/>
      <c r="D104" s="57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7"/>
      <c r="AY104" s="57"/>
      <c r="AZ104" s="57"/>
      <c r="BA104" s="57"/>
      <c r="BB104" s="57"/>
      <c r="BC104" s="57"/>
      <c r="BD104" s="57"/>
    </row>
    <row r="105" spans="1:56" x14ac:dyDescent="0.25">
      <c r="A105" s="57"/>
      <c r="C105" s="57"/>
      <c r="D105" s="57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</row>
    <row r="106" spans="1:56" x14ac:dyDescent="0.25">
      <c r="A106" s="57"/>
      <c r="C106" s="57"/>
      <c r="D106" s="57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/>
      <c r="AY106" s="57"/>
      <c r="AZ106" s="57"/>
      <c r="BA106" s="57"/>
      <c r="BB106" s="57"/>
      <c r="BC106" s="57"/>
      <c r="BD106" s="57"/>
    </row>
    <row r="107" spans="1:56" x14ac:dyDescent="0.25">
      <c r="A107" s="57"/>
      <c r="C107" s="57"/>
      <c r="D107" s="57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/>
      <c r="AY107" s="57"/>
      <c r="AZ107" s="57"/>
      <c r="BA107" s="57"/>
      <c r="BB107" s="57"/>
      <c r="BC107" s="57"/>
      <c r="BD107" s="57"/>
    </row>
    <row r="108" spans="1:56" x14ac:dyDescent="0.25">
      <c r="A108" s="57"/>
      <c r="C108" s="57"/>
      <c r="D108" s="57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7"/>
      <c r="AW108" s="57"/>
      <c r="AX108" s="57"/>
      <c r="AY108" s="57"/>
      <c r="AZ108" s="57"/>
      <c r="BA108" s="57"/>
      <c r="BB108" s="57"/>
      <c r="BC108" s="57"/>
      <c r="BD108" s="57"/>
    </row>
    <row r="109" spans="1:56" x14ac:dyDescent="0.25">
      <c r="A109" s="57"/>
      <c r="C109" s="57"/>
      <c r="D109" s="57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  <c r="AW109" s="57"/>
      <c r="AX109" s="57"/>
      <c r="AY109" s="57"/>
      <c r="AZ109" s="57"/>
      <c r="BA109" s="57"/>
      <c r="BB109" s="57"/>
      <c r="BC109" s="57"/>
      <c r="BD109" s="57"/>
    </row>
    <row r="110" spans="1:56" x14ac:dyDescent="0.25">
      <c r="A110" s="57"/>
      <c r="C110" s="57"/>
      <c r="D110" s="57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7"/>
      <c r="AW110" s="57"/>
      <c r="AX110" s="57"/>
      <c r="AY110" s="57"/>
      <c r="AZ110" s="57"/>
      <c r="BA110" s="57"/>
      <c r="BB110" s="57"/>
      <c r="BC110" s="57"/>
      <c r="BD110" s="57"/>
    </row>
    <row r="111" spans="1:56" x14ac:dyDescent="0.25">
      <c r="A111" s="57"/>
      <c r="C111" s="57"/>
      <c r="D111" s="57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7"/>
      <c r="BA111" s="57"/>
      <c r="BB111" s="57"/>
      <c r="BC111" s="57"/>
      <c r="BD111" s="57"/>
    </row>
    <row r="112" spans="1:56" x14ac:dyDescent="0.25">
      <c r="A112" s="57"/>
      <c r="C112" s="57"/>
      <c r="D112" s="57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7"/>
      <c r="AU112" s="57"/>
      <c r="AV112" s="57"/>
      <c r="AW112" s="57"/>
      <c r="AX112" s="57"/>
      <c r="AY112" s="57"/>
      <c r="AZ112" s="57"/>
      <c r="BA112" s="57"/>
      <c r="BB112" s="57"/>
      <c r="BC112" s="57"/>
      <c r="BD112" s="57"/>
    </row>
    <row r="113" spans="1:56" x14ac:dyDescent="0.25">
      <c r="A113" s="57"/>
      <c r="C113" s="57"/>
      <c r="D113" s="57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  <c r="AW113" s="57"/>
      <c r="AX113" s="57"/>
      <c r="AY113" s="57"/>
      <c r="AZ113" s="57"/>
      <c r="BA113" s="57"/>
      <c r="BB113" s="57"/>
      <c r="BC113" s="57"/>
      <c r="BD113" s="57"/>
    </row>
    <row r="114" spans="1:56" x14ac:dyDescent="0.25">
      <c r="A114" s="57"/>
      <c r="C114" s="57"/>
      <c r="D114" s="57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  <c r="AU114" s="57"/>
      <c r="AV114" s="57"/>
      <c r="AW114" s="57"/>
      <c r="AX114" s="57"/>
      <c r="AY114" s="57"/>
      <c r="AZ114" s="57"/>
      <c r="BA114" s="57"/>
      <c r="BB114" s="57"/>
      <c r="BC114" s="57"/>
      <c r="BD114" s="57"/>
    </row>
    <row r="115" spans="1:56" x14ac:dyDescent="0.25">
      <c r="A115" s="57"/>
      <c r="C115" s="57"/>
      <c r="D115" s="57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  <c r="AT115" s="57"/>
      <c r="AU115" s="57"/>
      <c r="AV115" s="57"/>
      <c r="AW115" s="57"/>
      <c r="AX115" s="57"/>
      <c r="AY115" s="57"/>
      <c r="AZ115" s="57"/>
      <c r="BA115" s="57"/>
      <c r="BB115" s="57"/>
      <c r="BC115" s="57"/>
      <c r="BD115" s="57"/>
    </row>
    <row r="116" spans="1:56" x14ac:dyDescent="0.25">
      <c r="A116" s="57"/>
      <c r="C116" s="57"/>
      <c r="D116" s="57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  <c r="AW116" s="57"/>
      <c r="AX116" s="57"/>
      <c r="AY116" s="57"/>
      <c r="AZ116" s="57"/>
      <c r="BA116" s="57"/>
      <c r="BB116" s="57"/>
      <c r="BC116" s="57"/>
      <c r="BD116" s="57"/>
    </row>
    <row r="117" spans="1:56" x14ac:dyDescent="0.25">
      <c r="A117" s="57"/>
      <c r="C117" s="57"/>
      <c r="D117" s="57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7"/>
      <c r="AY117" s="57"/>
      <c r="AZ117" s="57"/>
      <c r="BA117" s="57"/>
      <c r="BB117" s="57"/>
      <c r="BC117" s="57"/>
      <c r="BD117" s="57"/>
    </row>
    <row r="118" spans="1:56" x14ac:dyDescent="0.25">
      <c r="A118" s="57"/>
      <c r="C118" s="57"/>
      <c r="D118" s="57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7"/>
      <c r="BA118" s="57"/>
      <c r="BB118" s="57"/>
      <c r="BC118" s="57"/>
      <c r="BD118" s="57"/>
    </row>
    <row r="119" spans="1:56" x14ac:dyDescent="0.25">
      <c r="A119" s="57"/>
      <c r="C119" s="57"/>
      <c r="D119" s="57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</row>
    <row r="120" spans="1:56" x14ac:dyDescent="0.25">
      <c r="A120" s="57"/>
      <c r="C120" s="57"/>
      <c r="D120" s="57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57"/>
      <c r="AY120" s="57"/>
      <c r="AZ120" s="57"/>
      <c r="BA120" s="57"/>
      <c r="BB120" s="57"/>
      <c r="BC120" s="57"/>
      <c r="BD120" s="57"/>
    </row>
    <row r="121" spans="1:56" x14ac:dyDescent="0.25">
      <c r="A121" s="57"/>
      <c r="C121" s="57"/>
      <c r="D121" s="57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  <c r="AW121" s="57"/>
      <c r="AX121" s="57"/>
      <c r="AY121" s="57"/>
      <c r="AZ121" s="57"/>
      <c r="BA121" s="57"/>
      <c r="BB121" s="57"/>
      <c r="BC121" s="57"/>
      <c r="BD121" s="57"/>
    </row>
    <row r="122" spans="1:56" x14ac:dyDescent="0.25">
      <c r="A122" s="57"/>
      <c r="C122" s="57"/>
      <c r="D122" s="57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</row>
    <row r="123" spans="1:56" x14ac:dyDescent="0.25">
      <c r="A123" s="57"/>
      <c r="C123" s="57"/>
      <c r="D123" s="57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  <c r="AT123" s="57"/>
      <c r="AU123" s="57"/>
      <c r="AV123" s="57"/>
      <c r="AW123" s="57"/>
      <c r="AX123" s="57"/>
      <c r="AY123" s="57"/>
      <c r="AZ123" s="57"/>
      <c r="BA123" s="57"/>
      <c r="BB123" s="57"/>
      <c r="BC123" s="57"/>
      <c r="BD123" s="57"/>
    </row>
    <row r="124" spans="1:56" x14ac:dyDescent="0.25">
      <c r="A124" s="57"/>
      <c r="C124" s="57"/>
      <c r="D124" s="57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7"/>
      <c r="AY124" s="57"/>
      <c r="AZ124" s="57"/>
      <c r="BA124" s="57"/>
      <c r="BB124" s="57"/>
      <c r="BC124" s="57"/>
      <c r="BD124" s="57"/>
    </row>
    <row r="125" spans="1:56" x14ac:dyDescent="0.25">
      <c r="A125" s="57"/>
      <c r="C125" s="57"/>
      <c r="D125" s="57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  <c r="AW125" s="57"/>
      <c r="AX125" s="57"/>
      <c r="AY125" s="57"/>
      <c r="AZ125" s="57"/>
      <c r="BA125" s="57"/>
      <c r="BB125" s="57"/>
      <c r="BC125" s="57"/>
      <c r="BD125" s="57"/>
    </row>
    <row r="126" spans="1:56" x14ac:dyDescent="0.25">
      <c r="A126" s="57"/>
      <c r="C126" s="57"/>
      <c r="D126" s="57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  <c r="AW126" s="57"/>
      <c r="AX126" s="57"/>
      <c r="AY126" s="57"/>
      <c r="AZ126" s="57"/>
      <c r="BA126" s="57"/>
      <c r="BB126" s="57"/>
      <c r="BC126" s="57"/>
      <c r="BD126" s="57"/>
    </row>
    <row r="127" spans="1:56" x14ac:dyDescent="0.25">
      <c r="A127" s="57"/>
      <c r="C127" s="57"/>
      <c r="D127" s="57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  <c r="AY127" s="57"/>
      <c r="AZ127" s="57"/>
      <c r="BA127" s="57"/>
      <c r="BB127" s="57"/>
      <c r="BC127" s="57"/>
      <c r="BD127" s="57"/>
    </row>
    <row r="128" spans="1:56" x14ac:dyDescent="0.25">
      <c r="A128" s="57"/>
      <c r="C128" s="57"/>
      <c r="D128" s="57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  <c r="AW128" s="57"/>
      <c r="AX128" s="57"/>
      <c r="AY128" s="57"/>
      <c r="AZ128" s="57"/>
      <c r="BA128" s="57"/>
      <c r="BB128" s="57"/>
      <c r="BC128" s="57"/>
      <c r="BD128" s="57"/>
    </row>
    <row r="129" spans="1:56" x14ac:dyDescent="0.25">
      <c r="A129" s="57"/>
      <c r="C129" s="57"/>
      <c r="D129" s="57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57"/>
      <c r="AU129" s="57"/>
      <c r="AV129" s="57"/>
      <c r="AW129" s="57"/>
      <c r="AX129" s="57"/>
      <c r="AY129" s="57"/>
      <c r="AZ129" s="57"/>
      <c r="BA129" s="57"/>
      <c r="BB129" s="57"/>
      <c r="BC129" s="57"/>
      <c r="BD129" s="57"/>
    </row>
    <row r="130" spans="1:56" x14ac:dyDescent="0.25">
      <c r="A130" s="57"/>
      <c r="C130" s="57"/>
      <c r="D130" s="57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  <c r="AY130" s="57"/>
      <c r="AZ130" s="57"/>
      <c r="BA130" s="57"/>
      <c r="BB130" s="57"/>
      <c r="BC130" s="57"/>
      <c r="BD130" s="57"/>
    </row>
    <row r="131" spans="1:56" x14ac:dyDescent="0.25">
      <c r="A131" s="57"/>
      <c r="C131" s="57"/>
      <c r="D131" s="57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  <c r="AU131" s="57"/>
      <c r="AV131" s="57"/>
      <c r="AW131" s="57"/>
      <c r="AX131" s="57"/>
      <c r="AY131" s="57"/>
      <c r="AZ131" s="57"/>
      <c r="BA131" s="57"/>
      <c r="BB131" s="57"/>
      <c r="BC131" s="57"/>
      <c r="BD131" s="57"/>
    </row>
    <row r="132" spans="1:56" x14ac:dyDescent="0.25">
      <c r="A132" s="57"/>
      <c r="C132" s="57"/>
      <c r="D132" s="57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  <c r="AW132" s="57"/>
      <c r="AX132" s="57"/>
      <c r="AY132" s="57"/>
      <c r="AZ132" s="57"/>
      <c r="BA132" s="57"/>
      <c r="BB132" s="57"/>
      <c r="BC132" s="57"/>
      <c r="BD132" s="57"/>
    </row>
    <row r="133" spans="1:56" x14ac:dyDescent="0.25">
      <c r="A133" s="57"/>
      <c r="C133" s="57"/>
      <c r="D133" s="57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  <c r="AT133" s="57"/>
      <c r="AU133" s="57"/>
      <c r="AV133" s="57"/>
      <c r="AW133" s="57"/>
      <c r="AX133" s="57"/>
      <c r="AY133" s="57"/>
      <c r="AZ133" s="57"/>
      <c r="BA133" s="57"/>
      <c r="BB133" s="57"/>
      <c r="BC133" s="57"/>
      <c r="BD133" s="57"/>
    </row>
    <row r="134" spans="1:56" x14ac:dyDescent="0.25">
      <c r="A134" s="57"/>
      <c r="C134" s="57"/>
      <c r="D134" s="57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  <c r="AW134" s="57"/>
      <c r="AX134" s="57"/>
      <c r="AY134" s="57"/>
      <c r="AZ134" s="57"/>
      <c r="BA134" s="57"/>
      <c r="BB134" s="57"/>
      <c r="BC134" s="57"/>
      <c r="BD134" s="57"/>
    </row>
    <row r="135" spans="1:56" x14ac:dyDescent="0.25">
      <c r="A135" s="57"/>
      <c r="C135" s="57"/>
      <c r="D135" s="57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  <c r="AW135" s="57"/>
      <c r="AX135" s="57"/>
      <c r="AY135" s="57"/>
      <c r="AZ135" s="57"/>
      <c r="BA135" s="57"/>
      <c r="BB135" s="57"/>
      <c r="BC135" s="57"/>
      <c r="BD135" s="57"/>
    </row>
    <row r="136" spans="1:56" x14ac:dyDescent="0.25">
      <c r="A136" s="57"/>
      <c r="C136" s="57"/>
      <c r="D136" s="57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57"/>
      <c r="AT136" s="57"/>
      <c r="AU136" s="57"/>
      <c r="AV136" s="57"/>
      <c r="AW136" s="57"/>
      <c r="AX136" s="57"/>
      <c r="AY136" s="57"/>
      <c r="AZ136" s="57"/>
      <c r="BA136" s="57"/>
      <c r="BB136" s="57"/>
      <c r="BC136" s="57"/>
      <c r="BD136" s="57"/>
    </row>
    <row r="137" spans="1:56" x14ac:dyDescent="0.25">
      <c r="A137" s="57"/>
      <c r="C137" s="57"/>
      <c r="D137" s="57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  <c r="AW137" s="57"/>
      <c r="AX137" s="57"/>
      <c r="AY137" s="57"/>
      <c r="AZ137" s="57"/>
      <c r="BA137" s="57"/>
      <c r="BB137" s="57"/>
      <c r="BC137" s="57"/>
      <c r="BD137" s="57"/>
    </row>
    <row r="138" spans="1:56" x14ac:dyDescent="0.25">
      <c r="A138" s="57"/>
      <c r="C138" s="57"/>
      <c r="D138" s="57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  <c r="BA138" s="57"/>
      <c r="BB138" s="57"/>
      <c r="BC138" s="57"/>
      <c r="BD138" s="57"/>
    </row>
    <row r="139" spans="1:56" x14ac:dyDescent="0.25">
      <c r="A139" s="57"/>
      <c r="C139" s="57"/>
      <c r="D139" s="57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  <c r="AT139" s="57"/>
      <c r="AU139" s="57"/>
      <c r="AV139" s="57"/>
      <c r="AW139" s="57"/>
      <c r="AX139" s="57"/>
      <c r="AY139" s="57"/>
      <c r="AZ139" s="57"/>
      <c r="BA139" s="57"/>
      <c r="BB139" s="57"/>
      <c r="BC139" s="57"/>
      <c r="BD139" s="57"/>
    </row>
    <row r="140" spans="1:56" x14ac:dyDescent="0.25">
      <c r="A140" s="57"/>
      <c r="C140" s="57"/>
      <c r="D140" s="57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7"/>
      <c r="AW140" s="57"/>
      <c r="AX140" s="57"/>
      <c r="AY140" s="57"/>
      <c r="AZ140" s="57"/>
      <c r="BA140" s="57"/>
      <c r="BB140" s="57"/>
      <c r="BC140" s="57"/>
      <c r="BD140" s="57"/>
    </row>
    <row r="141" spans="1:56" x14ac:dyDescent="0.25">
      <c r="A141" s="57"/>
      <c r="C141" s="57"/>
      <c r="D141" s="57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  <c r="AR141" s="57"/>
      <c r="AS141" s="57"/>
      <c r="AT141" s="57"/>
      <c r="AU141" s="57"/>
      <c r="AV141" s="57"/>
      <c r="AW141" s="57"/>
      <c r="AX141" s="57"/>
      <c r="AY141" s="57"/>
      <c r="AZ141" s="57"/>
      <c r="BA141" s="57"/>
      <c r="BB141" s="57"/>
      <c r="BC141" s="57"/>
      <c r="BD141" s="57"/>
    </row>
    <row r="142" spans="1:56" x14ac:dyDescent="0.25">
      <c r="A142" s="57"/>
      <c r="C142" s="57"/>
      <c r="D142" s="57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  <c r="AU142" s="57"/>
      <c r="AV142" s="57"/>
      <c r="AW142" s="57"/>
      <c r="AX142" s="57"/>
      <c r="AY142" s="57"/>
      <c r="AZ142" s="57"/>
      <c r="BA142" s="57"/>
      <c r="BB142" s="57"/>
      <c r="BC142" s="57"/>
      <c r="BD142" s="57"/>
    </row>
    <row r="143" spans="1:56" x14ac:dyDescent="0.25">
      <c r="A143" s="57"/>
      <c r="C143" s="57"/>
      <c r="D143" s="57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7"/>
      <c r="AS143" s="57"/>
      <c r="AT143" s="57"/>
      <c r="AU143" s="57"/>
      <c r="AV143" s="57"/>
      <c r="AW143" s="57"/>
      <c r="AX143" s="57"/>
      <c r="AY143" s="57"/>
      <c r="AZ143" s="57"/>
      <c r="BA143" s="57"/>
      <c r="BB143" s="57"/>
      <c r="BC143" s="57"/>
      <c r="BD143" s="57"/>
    </row>
    <row r="144" spans="1:56" x14ac:dyDescent="0.25">
      <c r="A144" s="57"/>
      <c r="C144" s="57"/>
      <c r="D144" s="57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  <c r="AU144" s="57"/>
      <c r="AV144" s="57"/>
      <c r="AW144" s="57"/>
      <c r="AX144" s="57"/>
      <c r="AY144" s="57"/>
      <c r="AZ144" s="57"/>
      <c r="BA144" s="57"/>
      <c r="BB144" s="57"/>
      <c r="BC144" s="57"/>
      <c r="BD144" s="57"/>
    </row>
    <row r="145" spans="1:56" x14ac:dyDescent="0.25">
      <c r="A145" s="57"/>
      <c r="C145" s="57"/>
      <c r="D145" s="57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57"/>
      <c r="AU145" s="57"/>
      <c r="AV145" s="57"/>
      <c r="AW145" s="57"/>
      <c r="AX145" s="57"/>
      <c r="AY145" s="57"/>
      <c r="AZ145" s="57"/>
      <c r="BA145" s="57"/>
      <c r="BB145" s="57"/>
      <c r="BC145" s="57"/>
      <c r="BD145" s="57"/>
    </row>
    <row r="146" spans="1:56" x14ac:dyDescent="0.25">
      <c r="A146" s="57"/>
      <c r="C146" s="57"/>
      <c r="D146" s="57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7"/>
      <c r="AT146" s="57"/>
      <c r="AU146" s="57"/>
      <c r="AV146" s="57"/>
      <c r="AW146" s="57"/>
      <c r="AX146" s="57"/>
      <c r="AY146" s="57"/>
      <c r="AZ146" s="57"/>
      <c r="BA146" s="57"/>
      <c r="BB146" s="57"/>
      <c r="BC146" s="57"/>
      <c r="BD146" s="57"/>
    </row>
    <row r="147" spans="1:56" x14ac:dyDescent="0.25">
      <c r="A147" s="57"/>
      <c r="C147" s="57"/>
      <c r="D147" s="57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  <c r="AU147" s="57"/>
      <c r="AV147" s="57"/>
      <c r="AW147" s="57"/>
      <c r="AX147" s="57"/>
      <c r="AY147" s="57"/>
      <c r="AZ147" s="57"/>
      <c r="BA147" s="57"/>
      <c r="BB147" s="57"/>
      <c r="BC147" s="57"/>
      <c r="BD147" s="57"/>
    </row>
    <row r="148" spans="1:56" x14ac:dyDescent="0.25">
      <c r="A148" s="57"/>
      <c r="C148" s="57"/>
      <c r="D148" s="57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  <c r="AU148" s="57"/>
      <c r="AV148" s="57"/>
      <c r="AW148" s="57"/>
      <c r="AX148" s="57"/>
      <c r="AY148" s="57"/>
      <c r="AZ148" s="57"/>
      <c r="BA148" s="57"/>
      <c r="BB148" s="57"/>
      <c r="BC148" s="57"/>
      <c r="BD148" s="57"/>
    </row>
    <row r="149" spans="1:56" x14ac:dyDescent="0.25">
      <c r="A149" s="57"/>
      <c r="C149" s="57"/>
      <c r="D149" s="57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  <c r="AT149" s="57"/>
      <c r="AU149" s="57"/>
      <c r="AV149" s="57"/>
      <c r="AW149" s="57"/>
      <c r="AX149" s="57"/>
      <c r="AY149" s="57"/>
      <c r="AZ149" s="57"/>
      <c r="BA149" s="57"/>
      <c r="BB149" s="57"/>
      <c r="BC149" s="57"/>
      <c r="BD149" s="57"/>
    </row>
    <row r="150" spans="1:56" x14ac:dyDescent="0.25">
      <c r="A150" s="57"/>
      <c r="C150" s="57"/>
      <c r="D150" s="57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7"/>
      <c r="AS150" s="57"/>
      <c r="AT150" s="57"/>
      <c r="AU150" s="57"/>
      <c r="AV150" s="57"/>
      <c r="AW150" s="57"/>
      <c r="AX150" s="57"/>
      <c r="AY150" s="57"/>
      <c r="AZ150" s="57"/>
      <c r="BA150" s="57"/>
      <c r="BB150" s="57"/>
      <c r="BC150" s="57"/>
      <c r="BD150" s="57"/>
    </row>
    <row r="151" spans="1:56" x14ac:dyDescent="0.25">
      <c r="A151" s="57"/>
      <c r="C151" s="57"/>
      <c r="D151" s="57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7"/>
      <c r="AV151" s="57"/>
      <c r="AW151" s="57"/>
      <c r="AX151" s="57"/>
      <c r="AY151" s="57"/>
      <c r="AZ151" s="57"/>
      <c r="BA151" s="57"/>
      <c r="BB151" s="57"/>
      <c r="BC151" s="57"/>
      <c r="BD151" s="57"/>
    </row>
    <row r="152" spans="1:56" x14ac:dyDescent="0.25">
      <c r="A152" s="57"/>
      <c r="C152" s="57"/>
      <c r="D152" s="57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  <c r="AW152" s="57"/>
      <c r="AX152" s="57"/>
      <c r="AY152" s="57"/>
      <c r="AZ152" s="57"/>
      <c r="BA152" s="57"/>
      <c r="BB152" s="57"/>
      <c r="BC152" s="57"/>
      <c r="BD152" s="57"/>
    </row>
    <row r="153" spans="1:56" x14ac:dyDescent="0.25">
      <c r="A153" s="57"/>
      <c r="C153" s="57"/>
      <c r="D153" s="57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  <c r="AU153" s="57"/>
      <c r="AV153" s="57"/>
      <c r="AW153" s="57"/>
      <c r="AX153" s="57"/>
      <c r="AY153" s="57"/>
      <c r="AZ153" s="57"/>
      <c r="BA153" s="57"/>
      <c r="BB153" s="57"/>
      <c r="BC153" s="57"/>
      <c r="BD153" s="57"/>
    </row>
    <row r="154" spans="1:56" x14ac:dyDescent="0.25">
      <c r="A154" s="57"/>
      <c r="C154" s="57"/>
      <c r="D154" s="57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7"/>
      <c r="AV154" s="57"/>
      <c r="AW154" s="57"/>
      <c r="AX154" s="57"/>
      <c r="AY154" s="57"/>
      <c r="AZ154" s="57"/>
      <c r="BA154" s="57"/>
      <c r="BB154" s="57"/>
      <c r="BC154" s="57"/>
      <c r="BD154" s="57"/>
    </row>
    <row r="155" spans="1:56" x14ac:dyDescent="0.25">
      <c r="A155" s="57"/>
      <c r="C155" s="57"/>
      <c r="D155" s="57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  <c r="AT155" s="57"/>
      <c r="AU155" s="57"/>
      <c r="AV155" s="57"/>
      <c r="AW155" s="57"/>
      <c r="AX155" s="57"/>
      <c r="AY155" s="57"/>
      <c r="AZ155" s="57"/>
      <c r="BA155" s="57"/>
      <c r="BB155" s="57"/>
      <c r="BC155" s="57"/>
      <c r="BD155" s="57"/>
    </row>
    <row r="156" spans="1:56" x14ac:dyDescent="0.25">
      <c r="A156" s="57"/>
      <c r="C156" s="57"/>
      <c r="D156" s="57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57"/>
      <c r="AU156" s="57"/>
      <c r="AV156" s="57"/>
      <c r="AW156" s="57"/>
      <c r="AX156" s="57"/>
      <c r="AY156" s="57"/>
      <c r="AZ156" s="57"/>
      <c r="BA156" s="57"/>
      <c r="BB156" s="57"/>
      <c r="BC156" s="57"/>
      <c r="BD156" s="57"/>
    </row>
    <row r="157" spans="1:56" x14ac:dyDescent="0.25">
      <c r="A157" s="57"/>
      <c r="C157" s="57"/>
      <c r="D157" s="57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57"/>
      <c r="AU157" s="57"/>
      <c r="AV157" s="57"/>
      <c r="AW157" s="57"/>
      <c r="AX157" s="57"/>
      <c r="AY157" s="57"/>
      <c r="AZ157" s="57"/>
      <c r="BA157" s="57"/>
      <c r="BB157" s="57"/>
      <c r="BC157" s="57"/>
      <c r="BD157" s="57"/>
    </row>
    <row r="158" spans="1:56" x14ac:dyDescent="0.25">
      <c r="A158" s="57"/>
      <c r="C158" s="57"/>
      <c r="D158" s="57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  <c r="AU158" s="57"/>
      <c r="AV158" s="57"/>
      <c r="AW158" s="57"/>
      <c r="AX158" s="57"/>
      <c r="AY158" s="57"/>
      <c r="AZ158" s="57"/>
      <c r="BA158" s="57"/>
      <c r="BB158" s="57"/>
      <c r="BC158" s="57"/>
      <c r="BD158" s="57"/>
    </row>
    <row r="159" spans="1:56" x14ac:dyDescent="0.25">
      <c r="A159" s="57"/>
      <c r="C159" s="57"/>
      <c r="D159" s="57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/>
      <c r="BA159" s="57"/>
      <c r="BB159" s="57"/>
      <c r="BC159" s="57"/>
      <c r="BD159" s="57"/>
    </row>
    <row r="160" spans="1:56" x14ac:dyDescent="0.25">
      <c r="A160" s="57"/>
      <c r="C160" s="57"/>
      <c r="D160" s="57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7"/>
      <c r="AS160" s="57"/>
      <c r="AT160" s="57"/>
      <c r="AU160" s="57"/>
      <c r="AV160" s="57"/>
      <c r="AW160" s="57"/>
      <c r="AX160" s="57"/>
      <c r="AY160" s="57"/>
      <c r="AZ160" s="57"/>
      <c r="BA160" s="57"/>
      <c r="BB160" s="57"/>
      <c r="BC160" s="57"/>
      <c r="BD160" s="57"/>
    </row>
    <row r="161" spans="1:56" x14ac:dyDescent="0.25">
      <c r="A161" s="57"/>
      <c r="C161" s="57"/>
      <c r="D161" s="57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57"/>
      <c r="AY161" s="57"/>
      <c r="AZ161" s="57"/>
      <c r="BA161" s="57"/>
      <c r="BB161" s="57"/>
      <c r="BC161" s="57"/>
      <c r="BD161" s="57"/>
    </row>
    <row r="162" spans="1:56" x14ac:dyDescent="0.25">
      <c r="A162" s="57"/>
      <c r="C162" s="57"/>
      <c r="D162" s="57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  <c r="AR162" s="57"/>
      <c r="AS162" s="57"/>
      <c r="AT162" s="57"/>
      <c r="AU162" s="57"/>
      <c r="AV162" s="57"/>
      <c r="AW162" s="57"/>
      <c r="AX162" s="57"/>
      <c r="AY162" s="57"/>
      <c r="AZ162" s="57"/>
      <c r="BA162" s="57"/>
      <c r="BB162" s="57"/>
      <c r="BC162" s="57"/>
      <c r="BD162" s="57"/>
    </row>
    <row r="163" spans="1:56" x14ac:dyDescent="0.25">
      <c r="A163" s="57"/>
      <c r="C163" s="57"/>
      <c r="D163" s="57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7"/>
      <c r="AS163" s="57"/>
      <c r="AT163" s="57"/>
      <c r="AU163" s="57"/>
      <c r="AV163" s="57"/>
      <c r="AW163" s="57"/>
      <c r="AX163" s="57"/>
      <c r="AY163" s="57"/>
      <c r="AZ163" s="57"/>
      <c r="BA163" s="57"/>
      <c r="BB163" s="57"/>
      <c r="BC163" s="57"/>
      <c r="BD163" s="57"/>
    </row>
    <row r="164" spans="1:56" x14ac:dyDescent="0.25">
      <c r="A164" s="57"/>
      <c r="C164" s="57"/>
      <c r="D164" s="57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  <c r="AR164" s="57"/>
      <c r="AS164" s="57"/>
      <c r="AT164" s="57"/>
      <c r="AU164" s="57"/>
      <c r="AV164" s="57"/>
      <c r="AW164" s="57"/>
      <c r="AX164" s="57"/>
      <c r="AY164" s="57"/>
      <c r="AZ164" s="57"/>
      <c r="BA164" s="57"/>
      <c r="BB164" s="57"/>
      <c r="BC164" s="57"/>
      <c r="BD164" s="57"/>
    </row>
    <row r="165" spans="1:56" x14ac:dyDescent="0.25">
      <c r="A165" s="57"/>
      <c r="C165" s="57"/>
      <c r="D165" s="57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7"/>
      <c r="AS165" s="57"/>
      <c r="AT165" s="57"/>
      <c r="AU165" s="57"/>
      <c r="AV165" s="57"/>
      <c r="AW165" s="57"/>
      <c r="AX165" s="57"/>
      <c r="AY165" s="57"/>
      <c r="AZ165" s="57"/>
      <c r="BA165" s="57"/>
      <c r="BB165" s="57"/>
      <c r="BC165" s="57"/>
      <c r="BD165" s="57"/>
    </row>
    <row r="166" spans="1:56" x14ac:dyDescent="0.25">
      <c r="A166" s="57"/>
      <c r="C166" s="57"/>
      <c r="D166" s="57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  <c r="AU166" s="57"/>
      <c r="AV166" s="57"/>
      <c r="AW166" s="57"/>
      <c r="AX166" s="57"/>
      <c r="AY166" s="57"/>
      <c r="AZ166" s="57"/>
      <c r="BA166" s="57"/>
      <c r="BB166" s="57"/>
      <c r="BC166" s="57"/>
      <c r="BD166" s="57"/>
    </row>
    <row r="167" spans="1:56" x14ac:dyDescent="0.25">
      <c r="A167" s="57"/>
      <c r="C167" s="57"/>
      <c r="D167" s="57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7"/>
      <c r="AV167" s="57"/>
      <c r="AW167" s="57"/>
      <c r="AX167" s="57"/>
      <c r="AY167" s="57"/>
      <c r="AZ167" s="57"/>
      <c r="BA167" s="57"/>
      <c r="BB167" s="57"/>
      <c r="BC167" s="57"/>
      <c r="BD167" s="57"/>
    </row>
    <row r="168" spans="1:56" x14ac:dyDescent="0.25">
      <c r="A168" s="57"/>
      <c r="C168" s="57"/>
      <c r="D168" s="57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57"/>
      <c r="AU168" s="57"/>
      <c r="AV168" s="57"/>
      <c r="AW168" s="57"/>
      <c r="AX168" s="57"/>
      <c r="AY168" s="57"/>
      <c r="AZ168" s="57"/>
      <c r="BA168" s="57"/>
      <c r="BB168" s="57"/>
      <c r="BC168" s="57"/>
      <c r="BD168" s="57"/>
    </row>
    <row r="169" spans="1:56" x14ac:dyDescent="0.25">
      <c r="A169" s="57"/>
      <c r="C169" s="57"/>
      <c r="D169" s="57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  <c r="AT169" s="57"/>
      <c r="AU169" s="57"/>
      <c r="AV169" s="57"/>
      <c r="AW169" s="57"/>
      <c r="AX169" s="57"/>
      <c r="AY169" s="57"/>
      <c r="AZ169" s="57"/>
      <c r="BA169" s="57"/>
      <c r="BB169" s="57"/>
      <c r="BC169" s="57"/>
      <c r="BD169" s="57"/>
    </row>
    <row r="170" spans="1:56" x14ac:dyDescent="0.25">
      <c r="A170" s="57"/>
      <c r="C170" s="57"/>
      <c r="D170" s="57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57"/>
      <c r="AU170" s="57"/>
      <c r="AV170" s="57"/>
      <c r="AW170" s="57"/>
      <c r="AX170" s="57"/>
      <c r="AY170" s="57"/>
      <c r="AZ170" s="57"/>
      <c r="BA170" s="57"/>
      <c r="BB170" s="57"/>
      <c r="BC170" s="57"/>
      <c r="BD170" s="57"/>
    </row>
    <row r="171" spans="1:56" x14ac:dyDescent="0.25">
      <c r="A171" s="57"/>
      <c r="C171" s="57"/>
      <c r="D171" s="57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57"/>
      <c r="AV171" s="57"/>
      <c r="AW171" s="57"/>
      <c r="AX171" s="57"/>
      <c r="AY171" s="57"/>
      <c r="AZ171" s="57"/>
      <c r="BA171" s="57"/>
      <c r="BB171" s="57"/>
      <c r="BC171" s="57"/>
      <c r="BD171" s="57"/>
    </row>
    <row r="172" spans="1:56" x14ac:dyDescent="0.25">
      <c r="A172" s="57"/>
      <c r="C172" s="57"/>
      <c r="D172" s="57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7"/>
      <c r="AW172" s="57"/>
      <c r="AX172" s="57"/>
      <c r="AY172" s="57"/>
      <c r="AZ172" s="57"/>
      <c r="BA172" s="57"/>
      <c r="BB172" s="57"/>
      <c r="BC172" s="57"/>
      <c r="BD172" s="57"/>
    </row>
    <row r="173" spans="1:56" x14ac:dyDescent="0.25">
      <c r="A173" s="57"/>
      <c r="C173" s="57"/>
      <c r="D173" s="57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7"/>
      <c r="AP173" s="57"/>
      <c r="AQ173" s="57"/>
      <c r="AR173" s="57"/>
      <c r="AS173" s="57"/>
      <c r="AT173" s="57"/>
      <c r="AU173" s="57"/>
      <c r="AV173" s="57"/>
      <c r="AW173" s="57"/>
      <c r="AX173" s="57"/>
      <c r="AY173" s="57"/>
      <c r="AZ173" s="57"/>
      <c r="BA173" s="57"/>
      <c r="BB173" s="57"/>
      <c r="BC173" s="57"/>
      <c r="BD173" s="57"/>
    </row>
    <row r="174" spans="1:56" x14ac:dyDescent="0.25">
      <c r="A174" s="57"/>
      <c r="C174" s="57"/>
      <c r="D174" s="57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57"/>
      <c r="AU174" s="57"/>
      <c r="AV174" s="57"/>
      <c r="AW174" s="57"/>
      <c r="AX174" s="57"/>
      <c r="AY174" s="57"/>
      <c r="AZ174" s="57"/>
      <c r="BA174" s="57"/>
      <c r="BB174" s="57"/>
      <c r="BC174" s="57"/>
      <c r="BD174" s="57"/>
    </row>
    <row r="175" spans="1:56" x14ac:dyDescent="0.25">
      <c r="A175" s="57"/>
      <c r="C175" s="57"/>
      <c r="D175" s="57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  <c r="BA175" s="57"/>
      <c r="BB175" s="57"/>
      <c r="BC175" s="57"/>
      <c r="BD175" s="57"/>
    </row>
    <row r="176" spans="1:56" x14ac:dyDescent="0.25">
      <c r="A176" s="57"/>
      <c r="C176" s="57"/>
      <c r="D176" s="57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  <c r="AT176" s="57"/>
      <c r="AU176" s="57"/>
      <c r="AV176" s="57"/>
      <c r="AW176" s="57"/>
      <c r="AX176" s="57"/>
      <c r="AY176" s="57"/>
      <c r="AZ176" s="57"/>
      <c r="BA176" s="57"/>
      <c r="BB176" s="57"/>
      <c r="BC176" s="57"/>
      <c r="BD176" s="57"/>
    </row>
    <row r="177" spans="1:56" x14ac:dyDescent="0.25">
      <c r="A177" s="57"/>
      <c r="C177" s="57"/>
      <c r="D177" s="57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57"/>
      <c r="AU177" s="57"/>
      <c r="AV177" s="57"/>
      <c r="AW177" s="57"/>
      <c r="AX177" s="57"/>
      <c r="AY177" s="57"/>
      <c r="AZ177" s="57"/>
      <c r="BA177" s="57"/>
      <c r="BB177" s="57"/>
      <c r="BC177" s="57"/>
      <c r="BD177" s="57"/>
    </row>
    <row r="178" spans="1:56" x14ac:dyDescent="0.25">
      <c r="A178" s="57"/>
      <c r="C178" s="57"/>
      <c r="D178" s="57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  <c r="AT178" s="57"/>
      <c r="AU178" s="57"/>
      <c r="AV178" s="57"/>
      <c r="AW178" s="57"/>
      <c r="AX178" s="57"/>
      <c r="AY178" s="57"/>
      <c r="AZ178" s="57"/>
      <c r="BA178" s="57"/>
      <c r="BB178" s="57"/>
      <c r="BC178" s="57"/>
      <c r="BD178" s="57"/>
    </row>
    <row r="179" spans="1:56" x14ac:dyDescent="0.25">
      <c r="A179" s="57"/>
      <c r="C179" s="57"/>
      <c r="D179" s="57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57"/>
      <c r="AU179" s="57"/>
      <c r="AV179" s="57"/>
      <c r="AW179" s="57"/>
      <c r="AX179" s="57"/>
      <c r="AY179" s="57"/>
      <c r="AZ179" s="57"/>
      <c r="BA179" s="57"/>
      <c r="BB179" s="57"/>
      <c r="BC179" s="57"/>
      <c r="BD179" s="57"/>
    </row>
    <row r="180" spans="1:56" x14ac:dyDescent="0.25">
      <c r="A180" s="57"/>
      <c r="C180" s="57"/>
      <c r="D180" s="57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O180" s="57"/>
      <c r="AP180" s="57"/>
      <c r="AQ180" s="57"/>
      <c r="AR180" s="57"/>
      <c r="AS180" s="57"/>
      <c r="AT180" s="57"/>
      <c r="AU180" s="57"/>
      <c r="AV180" s="57"/>
      <c r="AW180" s="57"/>
      <c r="AX180" s="57"/>
      <c r="AY180" s="57"/>
      <c r="AZ180" s="57"/>
      <c r="BA180" s="57"/>
      <c r="BB180" s="57"/>
      <c r="BC180" s="57"/>
      <c r="BD180" s="57"/>
    </row>
    <row r="181" spans="1:56" x14ac:dyDescent="0.25">
      <c r="A181" s="57"/>
      <c r="C181" s="57"/>
      <c r="D181" s="57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  <c r="AR181" s="57"/>
      <c r="AS181" s="57"/>
      <c r="AT181" s="57"/>
      <c r="AU181" s="57"/>
      <c r="AV181" s="57"/>
      <c r="AW181" s="57"/>
      <c r="AX181" s="57"/>
      <c r="AY181" s="57"/>
      <c r="AZ181" s="57"/>
      <c r="BA181" s="57"/>
      <c r="BB181" s="57"/>
      <c r="BC181" s="57"/>
      <c r="BD181" s="57"/>
    </row>
    <row r="182" spans="1:56" x14ac:dyDescent="0.25">
      <c r="A182" s="57"/>
      <c r="C182" s="57"/>
      <c r="D182" s="57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  <c r="AT182" s="57"/>
      <c r="AU182" s="57"/>
      <c r="AV182" s="57"/>
      <c r="AW182" s="57"/>
      <c r="AX182" s="57"/>
      <c r="AY182" s="57"/>
      <c r="AZ182" s="57"/>
      <c r="BA182" s="57"/>
      <c r="BB182" s="57"/>
      <c r="BC182" s="57"/>
      <c r="BD182" s="57"/>
    </row>
    <row r="183" spans="1:56" x14ac:dyDescent="0.25">
      <c r="A183" s="57"/>
      <c r="C183" s="57"/>
      <c r="D183" s="57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57"/>
      <c r="AT183" s="57"/>
      <c r="AU183" s="57"/>
      <c r="AV183" s="57"/>
      <c r="AW183" s="57"/>
      <c r="AX183" s="57"/>
      <c r="AY183" s="57"/>
      <c r="AZ183" s="57"/>
      <c r="BA183" s="57"/>
      <c r="BB183" s="57"/>
      <c r="BC183" s="57"/>
      <c r="BD183" s="57"/>
    </row>
    <row r="184" spans="1:56" x14ac:dyDescent="0.25">
      <c r="A184" s="57"/>
      <c r="C184" s="57"/>
      <c r="D184" s="57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57"/>
      <c r="AY184" s="57"/>
      <c r="AZ184" s="57"/>
      <c r="BA184" s="57"/>
      <c r="BB184" s="57"/>
      <c r="BC184" s="57"/>
      <c r="BD184" s="57"/>
    </row>
    <row r="185" spans="1:56" x14ac:dyDescent="0.25">
      <c r="A185" s="57"/>
      <c r="C185" s="57"/>
      <c r="D185" s="57"/>
      <c r="E185" s="92"/>
      <c r="F185" s="92"/>
      <c r="G185" s="92"/>
      <c r="H185" s="92"/>
      <c r="I185" s="92"/>
      <c r="J185" s="92"/>
      <c r="K185" s="92"/>
      <c r="L185" s="92"/>
      <c r="M185" s="92"/>
      <c r="N185" s="92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  <c r="AO185" s="57"/>
      <c r="AP185" s="57"/>
      <c r="AQ185" s="57"/>
      <c r="AR185" s="57"/>
      <c r="AS185" s="57"/>
      <c r="AT185" s="57"/>
      <c r="AU185" s="57"/>
      <c r="AV185" s="57"/>
      <c r="AW185" s="57"/>
      <c r="AX185" s="57"/>
      <c r="AY185" s="57"/>
      <c r="AZ185" s="57"/>
      <c r="BA185" s="57"/>
      <c r="BB185" s="57"/>
      <c r="BC185" s="57"/>
      <c r="BD185" s="57"/>
    </row>
    <row r="186" spans="1:56" x14ac:dyDescent="0.25">
      <c r="A186" s="57"/>
      <c r="C186" s="57"/>
      <c r="D186" s="57"/>
      <c r="E186" s="92"/>
      <c r="F186" s="92"/>
      <c r="G186" s="92"/>
      <c r="H186" s="92"/>
      <c r="I186" s="92"/>
      <c r="J186" s="92"/>
      <c r="K186" s="92"/>
      <c r="L186" s="92"/>
      <c r="M186" s="92"/>
      <c r="N186" s="92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57"/>
      <c r="AU186" s="57"/>
      <c r="AV186" s="57"/>
      <c r="AW186" s="57"/>
      <c r="AX186" s="57"/>
      <c r="AY186" s="57"/>
      <c r="AZ186" s="57"/>
      <c r="BA186" s="57"/>
      <c r="BB186" s="57"/>
      <c r="BC186" s="57"/>
      <c r="BD186" s="57"/>
    </row>
    <row r="187" spans="1:56" x14ac:dyDescent="0.25">
      <c r="A187" s="57"/>
      <c r="C187" s="57"/>
      <c r="D187" s="57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  <c r="AW187" s="57"/>
      <c r="AX187" s="57"/>
      <c r="AY187" s="57"/>
      <c r="AZ187" s="57"/>
      <c r="BA187" s="57"/>
      <c r="BB187" s="57"/>
      <c r="BC187" s="57"/>
      <c r="BD187" s="57"/>
    </row>
    <row r="188" spans="1:56" x14ac:dyDescent="0.25">
      <c r="A188" s="57"/>
      <c r="C188" s="57"/>
      <c r="D188" s="57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</row>
    <row r="189" spans="1:56" x14ac:dyDescent="0.25">
      <c r="A189" s="57"/>
      <c r="C189" s="57"/>
      <c r="D189" s="57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  <c r="AW189" s="57"/>
      <c r="AX189" s="57"/>
      <c r="AY189" s="57"/>
      <c r="AZ189" s="57"/>
      <c r="BA189" s="57"/>
      <c r="BB189" s="57"/>
      <c r="BC189" s="57"/>
      <c r="BD189" s="57"/>
    </row>
    <row r="190" spans="1:56" x14ac:dyDescent="0.25">
      <c r="A190" s="57"/>
      <c r="C190" s="57"/>
      <c r="D190" s="57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57"/>
      <c r="AU190" s="57"/>
      <c r="AV190" s="57"/>
      <c r="AW190" s="57"/>
      <c r="AX190" s="57"/>
      <c r="AY190" s="57"/>
      <c r="AZ190" s="57"/>
      <c r="BA190" s="57"/>
      <c r="BB190" s="57"/>
      <c r="BC190" s="57"/>
      <c r="BD190" s="57"/>
    </row>
    <row r="191" spans="1:56" x14ac:dyDescent="0.25">
      <c r="A191" s="57"/>
      <c r="C191" s="57"/>
      <c r="D191" s="57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  <c r="AU191" s="57"/>
      <c r="AV191" s="57"/>
      <c r="AW191" s="57"/>
      <c r="AX191" s="57"/>
      <c r="AY191" s="57"/>
      <c r="AZ191" s="57"/>
      <c r="BA191" s="57"/>
      <c r="BB191" s="57"/>
      <c r="BC191" s="57"/>
      <c r="BD191" s="57"/>
    </row>
    <row r="192" spans="1:56" x14ac:dyDescent="0.25">
      <c r="A192" s="57"/>
      <c r="C192" s="57"/>
      <c r="D192" s="57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  <c r="AU192" s="57"/>
      <c r="AV192" s="57"/>
      <c r="AW192" s="57"/>
      <c r="AX192" s="57"/>
      <c r="AY192" s="57"/>
      <c r="AZ192" s="57"/>
      <c r="BA192" s="57"/>
      <c r="BB192" s="57"/>
      <c r="BC192" s="57"/>
      <c r="BD192" s="57"/>
    </row>
    <row r="193" spans="1:56" x14ac:dyDescent="0.25">
      <c r="A193" s="57"/>
      <c r="C193" s="57"/>
      <c r="D193" s="57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  <c r="AU193" s="57"/>
      <c r="AV193" s="57"/>
      <c r="AW193" s="57"/>
      <c r="AX193" s="57"/>
      <c r="AY193" s="57"/>
      <c r="AZ193" s="57"/>
      <c r="BA193" s="57"/>
      <c r="BB193" s="57"/>
      <c r="BC193" s="57"/>
      <c r="BD193" s="57"/>
    </row>
    <row r="194" spans="1:56" x14ac:dyDescent="0.25">
      <c r="A194" s="57"/>
      <c r="C194" s="57"/>
      <c r="D194" s="57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  <c r="AU194" s="57"/>
      <c r="AV194" s="57"/>
      <c r="AW194" s="57"/>
      <c r="AX194" s="57"/>
      <c r="AY194" s="57"/>
      <c r="AZ194" s="57"/>
      <c r="BA194" s="57"/>
      <c r="BB194" s="57"/>
      <c r="BC194" s="57"/>
      <c r="BD194" s="57"/>
    </row>
    <row r="195" spans="1:56" x14ac:dyDescent="0.25">
      <c r="A195" s="57"/>
      <c r="C195" s="57"/>
      <c r="D195" s="57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  <c r="AU195" s="57"/>
      <c r="AV195" s="57"/>
      <c r="AW195" s="57"/>
      <c r="AX195" s="57"/>
      <c r="AY195" s="57"/>
      <c r="AZ195" s="57"/>
      <c r="BA195" s="57"/>
      <c r="BB195" s="57"/>
      <c r="BC195" s="57"/>
      <c r="BD195" s="57"/>
    </row>
    <row r="196" spans="1:56" x14ac:dyDescent="0.25">
      <c r="A196" s="57"/>
      <c r="C196" s="57"/>
      <c r="D196" s="57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7"/>
      <c r="AV196" s="57"/>
      <c r="AW196" s="57"/>
      <c r="AX196" s="57"/>
      <c r="AY196" s="57"/>
      <c r="AZ196" s="57"/>
      <c r="BA196" s="57"/>
      <c r="BB196" s="57"/>
      <c r="BC196" s="57"/>
      <c r="BD196" s="57"/>
    </row>
    <row r="197" spans="1:56" x14ac:dyDescent="0.25">
      <c r="A197" s="57"/>
      <c r="C197" s="57"/>
      <c r="D197" s="57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7"/>
      <c r="AV197" s="57"/>
      <c r="AW197" s="57"/>
      <c r="AX197" s="57"/>
      <c r="AY197" s="57"/>
      <c r="AZ197" s="57"/>
      <c r="BA197" s="57"/>
      <c r="BB197" s="57"/>
      <c r="BC197" s="57"/>
      <c r="BD197" s="57"/>
    </row>
    <row r="198" spans="1:56" x14ac:dyDescent="0.25">
      <c r="A198" s="57"/>
      <c r="C198" s="57"/>
      <c r="D198" s="57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7"/>
      <c r="AT198" s="57"/>
      <c r="AU198" s="57"/>
      <c r="AV198" s="57"/>
      <c r="AW198" s="57"/>
      <c r="AX198" s="57"/>
      <c r="AY198" s="57"/>
      <c r="AZ198" s="57"/>
      <c r="BA198" s="57"/>
      <c r="BB198" s="57"/>
      <c r="BC198" s="57"/>
      <c r="BD198" s="57"/>
    </row>
    <row r="199" spans="1:56" x14ac:dyDescent="0.25">
      <c r="A199" s="57"/>
      <c r="C199" s="57"/>
      <c r="D199" s="57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7"/>
      <c r="AW199" s="57"/>
      <c r="AX199" s="57"/>
      <c r="AY199" s="57"/>
      <c r="AZ199" s="57"/>
      <c r="BA199" s="57"/>
      <c r="BB199" s="57"/>
      <c r="BC199" s="57"/>
      <c r="BD199" s="57"/>
    </row>
    <row r="200" spans="1:56" x14ac:dyDescent="0.25">
      <c r="A200" s="57"/>
      <c r="C200" s="57"/>
      <c r="D200" s="57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  <c r="AT200" s="57"/>
      <c r="AU200" s="57"/>
      <c r="AV200" s="57"/>
      <c r="AW200" s="57"/>
      <c r="AX200" s="57"/>
      <c r="AY200" s="57"/>
      <c r="AZ200" s="57"/>
      <c r="BA200" s="57"/>
      <c r="BB200" s="57"/>
      <c r="BC200" s="57"/>
      <c r="BD200" s="57"/>
    </row>
    <row r="201" spans="1:56" x14ac:dyDescent="0.25">
      <c r="A201" s="57"/>
      <c r="C201" s="57"/>
      <c r="D201" s="57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  <c r="AT201" s="57"/>
      <c r="AU201" s="57"/>
      <c r="AV201" s="57"/>
      <c r="AW201" s="57"/>
      <c r="AX201" s="57"/>
      <c r="AY201" s="57"/>
      <c r="AZ201" s="57"/>
      <c r="BA201" s="57"/>
      <c r="BB201" s="57"/>
      <c r="BC201" s="57"/>
      <c r="BD201" s="57"/>
    </row>
    <row r="202" spans="1:56" x14ac:dyDescent="0.25">
      <c r="A202" s="57"/>
      <c r="C202" s="57"/>
      <c r="D202" s="57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  <c r="AN202" s="57"/>
      <c r="AO202" s="57"/>
      <c r="AP202" s="57"/>
      <c r="AQ202" s="57"/>
      <c r="AR202" s="57"/>
      <c r="AS202" s="57"/>
      <c r="AT202" s="57"/>
      <c r="AU202" s="57"/>
      <c r="AV202" s="57"/>
      <c r="AW202" s="57"/>
      <c r="AX202" s="57"/>
      <c r="AY202" s="57"/>
      <c r="AZ202" s="57"/>
      <c r="BA202" s="57"/>
      <c r="BB202" s="57"/>
      <c r="BC202" s="57"/>
      <c r="BD202" s="57"/>
    </row>
    <row r="203" spans="1:56" x14ac:dyDescent="0.25">
      <c r="A203" s="57"/>
      <c r="C203" s="57"/>
      <c r="D203" s="57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  <c r="AN203" s="57"/>
      <c r="AO203" s="57"/>
      <c r="AP203" s="57"/>
      <c r="AQ203" s="57"/>
      <c r="AR203" s="57"/>
      <c r="AS203" s="57"/>
      <c r="AT203" s="57"/>
      <c r="AU203" s="57"/>
      <c r="AV203" s="57"/>
      <c r="AW203" s="57"/>
      <c r="AX203" s="57"/>
      <c r="AY203" s="57"/>
      <c r="AZ203" s="57"/>
      <c r="BA203" s="57"/>
      <c r="BB203" s="57"/>
      <c r="BC203" s="57"/>
      <c r="BD203" s="57"/>
    </row>
    <row r="204" spans="1:56" x14ac:dyDescent="0.25">
      <c r="A204" s="57"/>
      <c r="C204" s="57"/>
      <c r="D204" s="57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  <c r="AR204" s="57"/>
      <c r="AS204" s="57"/>
      <c r="AT204" s="57"/>
      <c r="AU204" s="57"/>
      <c r="AV204" s="57"/>
      <c r="AW204" s="57"/>
      <c r="AX204" s="57"/>
      <c r="AY204" s="57"/>
      <c r="AZ204" s="57"/>
      <c r="BA204" s="57"/>
      <c r="BB204" s="57"/>
      <c r="BC204" s="57"/>
      <c r="BD204" s="57"/>
    </row>
    <row r="205" spans="1:56" x14ac:dyDescent="0.25">
      <c r="A205" s="57"/>
      <c r="C205" s="57"/>
      <c r="D205" s="57"/>
      <c r="E205" s="92"/>
      <c r="F205" s="92"/>
      <c r="G205" s="92"/>
      <c r="H205" s="92"/>
      <c r="I205" s="92"/>
      <c r="J205" s="92"/>
      <c r="K205" s="92"/>
      <c r="L205" s="92"/>
      <c r="M205" s="92"/>
      <c r="N205" s="92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  <c r="AR205" s="57"/>
      <c r="AS205" s="57"/>
      <c r="AT205" s="57"/>
      <c r="AU205" s="57"/>
      <c r="AV205" s="57"/>
      <c r="AW205" s="57"/>
      <c r="AX205" s="57"/>
      <c r="AY205" s="57"/>
      <c r="AZ205" s="57"/>
      <c r="BA205" s="57"/>
      <c r="BB205" s="57"/>
      <c r="BC205" s="57"/>
      <c r="BD205" s="57"/>
    </row>
    <row r="206" spans="1:56" x14ac:dyDescent="0.25">
      <c r="A206" s="57"/>
      <c r="C206" s="57"/>
      <c r="D206" s="57"/>
      <c r="E206" s="92"/>
      <c r="F206" s="92"/>
      <c r="G206" s="92"/>
      <c r="H206" s="92"/>
      <c r="I206" s="92"/>
      <c r="J206" s="92"/>
      <c r="K206" s="92"/>
      <c r="L206" s="92"/>
      <c r="M206" s="92"/>
      <c r="N206" s="92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  <c r="AR206" s="57"/>
      <c r="AS206" s="57"/>
      <c r="AT206" s="57"/>
      <c r="AU206" s="57"/>
      <c r="AV206" s="57"/>
      <c r="AW206" s="57"/>
      <c r="AX206" s="57"/>
      <c r="AY206" s="57"/>
      <c r="AZ206" s="57"/>
      <c r="BA206" s="57"/>
      <c r="BB206" s="57"/>
      <c r="BC206" s="57"/>
      <c r="BD206" s="57"/>
    </row>
    <row r="207" spans="1:56" x14ac:dyDescent="0.25">
      <c r="A207" s="57"/>
      <c r="C207" s="57"/>
      <c r="D207" s="57"/>
      <c r="E207" s="92"/>
      <c r="F207" s="92"/>
      <c r="G207" s="92"/>
      <c r="H207" s="92"/>
      <c r="I207" s="92"/>
      <c r="J207" s="92"/>
      <c r="K207" s="92"/>
      <c r="L207" s="92"/>
      <c r="M207" s="92"/>
      <c r="N207" s="92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  <c r="AR207" s="57"/>
      <c r="AS207" s="57"/>
      <c r="AT207" s="57"/>
      <c r="AU207" s="57"/>
      <c r="AV207" s="57"/>
      <c r="AW207" s="57"/>
      <c r="AX207" s="57"/>
      <c r="AY207" s="57"/>
      <c r="AZ207" s="57"/>
      <c r="BA207" s="57"/>
      <c r="BB207" s="57"/>
      <c r="BC207" s="57"/>
      <c r="BD207" s="57"/>
    </row>
    <row r="208" spans="1:56" x14ac:dyDescent="0.25">
      <c r="A208" s="57"/>
      <c r="C208" s="57"/>
      <c r="D208" s="57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  <c r="AR208" s="57"/>
      <c r="AS208" s="57"/>
      <c r="AT208" s="57"/>
      <c r="AU208" s="57"/>
      <c r="AV208" s="57"/>
      <c r="AW208" s="57"/>
      <c r="AX208" s="57"/>
      <c r="AY208" s="57"/>
      <c r="AZ208" s="57"/>
      <c r="BA208" s="57"/>
      <c r="BB208" s="57"/>
      <c r="BC208" s="57"/>
      <c r="BD208" s="57"/>
    </row>
    <row r="209" spans="1:56" x14ac:dyDescent="0.25">
      <c r="A209" s="57"/>
      <c r="C209" s="57"/>
      <c r="D209" s="57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  <c r="AR209" s="57"/>
      <c r="AS209" s="57"/>
      <c r="AT209" s="57"/>
      <c r="AU209" s="57"/>
      <c r="AV209" s="57"/>
      <c r="AW209" s="57"/>
      <c r="AX209" s="57"/>
      <c r="AY209" s="57"/>
      <c r="AZ209" s="57"/>
      <c r="BA209" s="57"/>
      <c r="BB209" s="57"/>
      <c r="BC209" s="57"/>
      <c r="BD209" s="57"/>
    </row>
    <row r="210" spans="1:56" x14ac:dyDescent="0.25">
      <c r="A210" s="57"/>
      <c r="C210" s="57"/>
      <c r="D210" s="57"/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  <c r="AR210" s="57"/>
      <c r="AS210" s="57"/>
      <c r="AT210" s="57"/>
      <c r="AU210" s="57"/>
      <c r="AV210" s="57"/>
      <c r="AW210" s="57"/>
      <c r="AX210" s="57"/>
      <c r="AY210" s="57"/>
      <c r="AZ210" s="57"/>
      <c r="BA210" s="57"/>
      <c r="BB210" s="57"/>
      <c r="BC210" s="57"/>
      <c r="BD210" s="57"/>
    </row>
    <row r="211" spans="1:56" x14ac:dyDescent="0.25">
      <c r="A211" s="57"/>
      <c r="C211" s="57"/>
      <c r="D211" s="57"/>
      <c r="E211" s="92"/>
      <c r="F211" s="92"/>
      <c r="G211" s="92"/>
      <c r="H211" s="92"/>
      <c r="I211" s="92"/>
      <c r="J211" s="92"/>
      <c r="K211" s="92"/>
      <c r="L211" s="92"/>
      <c r="M211" s="92"/>
      <c r="N211" s="92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  <c r="AR211" s="57"/>
      <c r="AS211" s="57"/>
      <c r="AT211" s="57"/>
      <c r="AU211" s="57"/>
      <c r="AV211" s="57"/>
      <c r="AW211" s="57"/>
      <c r="AX211" s="57"/>
      <c r="AY211" s="57"/>
      <c r="AZ211" s="57"/>
      <c r="BA211" s="57"/>
      <c r="BB211" s="57"/>
      <c r="BC211" s="57"/>
      <c r="BD211" s="57"/>
    </row>
    <row r="212" spans="1:56" x14ac:dyDescent="0.25">
      <c r="A212" s="57"/>
      <c r="C212" s="57"/>
      <c r="D212" s="57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  <c r="AN212" s="57"/>
      <c r="AO212" s="57"/>
      <c r="AP212" s="57"/>
      <c r="AQ212" s="57"/>
      <c r="AR212" s="57"/>
      <c r="AS212" s="57"/>
      <c r="AT212" s="57"/>
      <c r="AU212" s="57"/>
      <c r="AV212" s="57"/>
      <c r="AW212" s="57"/>
      <c r="AX212" s="57"/>
      <c r="AY212" s="57"/>
      <c r="AZ212" s="57"/>
      <c r="BA212" s="57"/>
      <c r="BB212" s="57"/>
      <c r="BC212" s="57"/>
      <c r="BD212" s="57"/>
    </row>
    <row r="213" spans="1:56" x14ac:dyDescent="0.25">
      <c r="A213" s="57"/>
      <c r="C213" s="57"/>
      <c r="D213" s="57"/>
      <c r="E213" s="92"/>
      <c r="F213" s="92"/>
      <c r="G213" s="92"/>
      <c r="H213" s="92"/>
      <c r="I213" s="92"/>
      <c r="J213" s="92"/>
      <c r="K213" s="92"/>
      <c r="L213" s="92"/>
      <c r="M213" s="92"/>
      <c r="N213" s="92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57"/>
      <c r="AU213" s="57"/>
      <c r="AV213" s="57"/>
      <c r="AW213" s="57"/>
      <c r="AX213" s="57"/>
      <c r="AY213" s="57"/>
      <c r="AZ213" s="57"/>
      <c r="BA213" s="57"/>
      <c r="BB213" s="57"/>
      <c r="BC213" s="57"/>
      <c r="BD213" s="57"/>
    </row>
    <row r="214" spans="1:56" x14ac:dyDescent="0.25">
      <c r="A214" s="57"/>
      <c r="C214" s="57"/>
      <c r="D214" s="57"/>
      <c r="E214" s="92"/>
      <c r="F214" s="92"/>
      <c r="G214" s="92"/>
      <c r="H214" s="92"/>
      <c r="I214" s="92"/>
      <c r="J214" s="92"/>
      <c r="K214" s="92"/>
      <c r="L214" s="92"/>
      <c r="M214" s="92"/>
      <c r="N214" s="92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  <c r="AR214" s="57"/>
      <c r="AS214" s="57"/>
      <c r="AT214" s="57"/>
      <c r="AU214" s="57"/>
      <c r="AV214" s="57"/>
      <c r="AW214" s="57"/>
      <c r="AX214" s="57"/>
      <c r="AY214" s="57"/>
      <c r="AZ214" s="57"/>
      <c r="BA214" s="57"/>
      <c r="BB214" s="57"/>
      <c r="BC214" s="57"/>
      <c r="BD214" s="57"/>
    </row>
    <row r="215" spans="1:56" x14ac:dyDescent="0.25">
      <c r="A215" s="57"/>
      <c r="C215" s="57"/>
      <c r="D215" s="57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  <c r="AN215" s="57"/>
      <c r="AO215" s="57"/>
      <c r="AP215" s="57"/>
      <c r="AQ215" s="57"/>
      <c r="AR215" s="57"/>
      <c r="AS215" s="57"/>
      <c r="AT215" s="57"/>
      <c r="AU215" s="57"/>
      <c r="AV215" s="57"/>
      <c r="AW215" s="57"/>
      <c r="AX215" s="57"/>
      <c r="AY215" s="57"/>
      <c r="AZ215" s="57"/>
      <c r="BA215" s="57"/>
      <c r="BB215" s="57"/>
      <c r="BC215" s="57"/>
      <c r="BD215" s="57"/>
    </row>
    <row r="216" spans="1:56" x14ac:dyDescent="0.25">
      <c r="A216" s="57"/>
      <c r="C216" s="57"/>
      <c r="D216" s="57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  <c r="AR216" s="57"/>
      <c r="AS216" s="57"/>
      <c r="AT216" s="57"/>
      <c r="AU216" s="57"/>
      <c r="AV216" s="57"/>
      <c r="AW216" s="57"/>
      <c r="AX216" s="57"/>
      <c r="AY216" s="57"/>
      <c r="AZ216" s="57"/>
      <c r="BA216" s="57"/>
      <c r="BB216" s="57"/>
      <c r="BC216" s="57"/>
      <c r="BD216" s="57"/>
    </row>
    <row r="217" spans="1:56" x14ac:dyDescent="0.25">
      <c r="A217" s="57"/>
      <c r="C217" s="57"/>
      <c r="D217" s="57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  <c r="AN217" s="57"/>
      <c r="AO217" s="57"/>
      <c r="AP217" s="57"/>
      <c r="AQ217" s="57"/>
      <c r="AR217" s="57"/>
      <c r="AS217" s="57"/>
      <c r="AT217" s="57"/>
      <c r="AU217" s="57"/>
      <c r="AV217" s="57"/>
      <c r="AW217" s="57"/>
      <c r="AX217" s="57"/>
      <c r="AY217" s="57"/>
      <c r="AZ217" s="57"/>
      <c r="BA217" s="57"/>
      <c r="BB217" s="57"/>
      <c r="BC217" s="57"/>
      <c r="BD217" s="57"/>
    </row>
    <row r="218" spans="1:56" x14ac:dyDescent="0.25">
      <c r="A218" s="57"/>
      <c r="C218" s="57"/>
      <c r="D218" s="57"/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  <c r="AN218" s="57"/>
      <c r="AO218" s="57"/>
      <c r="AP218" s="57"/>
      <c r="AQ218" s="57"/>
      <c r="AR218" s="57"/>
      <c r="AS218" s="57"/>
      <c r="AT218" s="57"/>
      <c r="AU218" s="57"/>
      <c r="AV218" s="57"/>
      <c r="AW218" s="57"/>
      <c r="AX218" s="57"/>
      <c r="AY218" s="57"/>
      <c r="AZ218" s="57"/>
      <c r="BA218" s="57"/>
      <c r="BB218" s="57"/>
      <c r="BC218" s="57"/>
      <c r="BD218" s="57"/>
    </row>
    <row r="219" spans="1:56" x14ac:dyDescent="0.25">
      <c r="A219" s="57"/>
      <c r="C219" s="57"/>
      <c r="D219" s="57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7"/>
      <c r="AN219" s="57"/>
      <c r="AO219" s="57"/>
      <c r="AP219" s="57"/>
      <c r="AQ219" s="57"/>
      <c r="AR219" s="57"/>
      <c r="AS219" s="57"/>
      <c r="AT219" s="57"/>
      <c r="AU219" s="57"/>
      <c r="AV219" s="57"/>
      <c r="AW219" s="57"/>
      <c r="AX219" s="57"/>
      <c r="AY219" s="57"/>
      <c r="AZ219" s="57"/>
      <c r="BA219" s="57"/>
      <c r="BB219" s="57"/>
      <c r="BC219" s="57"/>
      <c r="BD219" s="57"/>
    </row>
    <row r="220" spans="1:56" x14ac:dyDescent="0.25">
      <c r="A220" s="57"/>
      <c r="C220" s="57"/>
      <c r="D220" s="57"/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/>
      <c r="AK220" s="57"/>
      <c r="AL220" s="57"/>
      <c r="AM220" s="57"/>
      <c r="AN220" s="57"/>
      <c r="AO220" s="57"/>
      <c r="AP220" s="57"/>
      <c r="AQ220" s="57"/>
      <c r="AR220" s="57"/>
      <c r="AS220" s="57"/>
      <c r="AT220" s="57"/>
      <c r="AU220" s="57"/>
      <c r="AV220" s="57"/>
      <c r="AW220" s="57"/>
      <c r="AX220" s="57"/>
      <c r="AY220" s="57"/>
      <c r="AZ220" s="57"/>
      <c r="BA220" s="57"/>
      <c r="BB220" s="57"/>
      <c r="BC220" s="57"/>
      <c r="BD220" s="57"/>
    </row>
    <row r="221" spans="1:56" x14ac:dyDescent="0.25">
      <c r="A221" s="57"/>
      <c r="C221" s="57"/>
      <c r="D221" s="57"/>
      <c r="E221" s="92"/>
      <c r="F221" s="92"/>
      <c r="G221" s="92"/>
      <c r="H221" s="92"/>
      <c r="I221" s="92"/>
      <c r="J221" s="92"/>
      <c r="K221" s="92"/>
      <c r="L221" s="92"/>
      <c r="M221" s="92"/>
      <c r="N221" s="92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/>
      <c r="AK221" s="57"/>
      <c r="AL221" s="57"/>
      <c r="AM221" s="57"/>
      <c r="AN221" s="57"/>
      <c r="AO221" s="57"/>
      <c r="AP221" s="57"/>
      <c r="AQ221" s="57"/>
      <c r="AR221" s="57"/>
      <c r="AS221" s="57"/>
      <c r="AT221" s="57"/>
      <c r="AU221" s="57"/>
      <c r="AV221" s="57"/>
      <c r="AW221" s="57"/>
      <c r="AX221" s="57"/>
      <c r="AY221" s="57"/>
      <c r="AZ221" s="57"/>
      <c r="BA221" s="57"/>
      <c r="BB221" s="57"/>
      <c r="BC221" s="57"/>
      <c r="BD221" s="57"/>
    </row>
    <row r="222" spans="1:56" x14ac:dyDescent="0.25">
      <c r="A222" s="57"/>
      <c r="C222" s="57"/>
      <c r="D222" s="57"/>
      <c r="E222" s="92"/>
      <c r="F222" s="92"/>
      <c r="G222" s="92"/>
      <c r="H222" s="92"/>
      <c r="I222" s="92"/>
      <c r="J222" s="92"/>
      <c r="K222" s="92"/>
      <c r="L222" s="92"/>
      <c r="M222" s="92"/>
      <c r="N222" s="92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  <c r="AJ222" s="57"/>
      <c r="AK222" s="57"/>
      <c r="AL222" s="57"/>
      <c r="AM222" s="57"/>
      <c r="AN222" s="57"/>
      <c r="AO222" s="57"/>
      <c r="AP222" s="57"/>
      <c r="AQ222" s="57"/>
      <c r="AR222" s="57"/>
      <c r="AS222" s="57"/>
      <c r="AT222" s="57"/>
      <c r="AU222" s="57"/>
      <c r="AV222" s="57"/>
      <c r="AW222" s="57"/>
      <c r="AX222" s="57"/>
      <c r="AY222" s="57"/>
      <c r="AZ222" s="57"/>
      <c r="BA222" s="57"/>
      <c r="BB222" s="57"/>
      <c r="BC222" s="57"/>
      <c r="BD222" s="57"/>
    </row>
    <row r="223" spans="1:56" x14ac:dyDescent="0.25">
      <c r="A223" s="57"/>
      <c r="C223" s="57"/>
      <c r="D223" s="57"/>
      <c r="E223" s="92"/>
      <c r="F223" s="92"/>
      <c r="G223" s="92"/>
      <c r="H223" s="92"/>
      <c r="I223" s="92"/>
      <c r="J223" s="92"/>
      <c r="K223" s="92"/>
      <c r="L223" s="92"/>
      <c r="M223" s="92"/>
      <c r="N223" s="92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  <c r="AN223" s="57"/>
      <c r="AO223" s="57"/>
      <c r="AP223" s="57"/>
      <c r="AQ223" s="57"/>
      <c r="AR223" s="57"/>
      <c r="AS223" s="57"/>
      <c r="AT223" s="57"/>
      <c r="AU223" s="57"/>
      <c r="AV223" s="57"/>
      <c r="AW223" s="57"/>
      <c r="AX223" s="57"/>
      <c r="AY223" s="57"/>
      <c r="AZ223" s="57"/>
      <c r="BA223" s="57"/>
      <c r="BB223" s="57"/>
      <c r="BC223" s="57"/>
      <c r="BD223" s="57"/>
    </row>
    <row r="224" spans="1:56" x14ac:dyDescent="0.25">
      <c r="A224" s="57"/>
      <c r="C224" s="57"/>
      <c r="D224" s="57"/>
      <c r="E224" s="92"/>
      <c r="F224" s="92"/>
      <c r="G224" s="92"/>
      <c r="H224" s="92"/>
      <c r="I224" s="92"/>
      <c r="J224" s="92"/>
      <c r="K224" s="92"/>
      <c r="L224" s="92"/>
      <c r="M224" s="92"/>
      <c r="N224" s="92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/>
      <c r="AK224" s="57"/>
      <c r="AL224" s="57"/>
      <c r="AM224" s="57"/>
      <c r="AN224" s="57"/>
      <c r="AO224" s="57"/>
      <c r="AP224" s="57"/>
      <c r="AQ224" s="57"/>
      <c r="AR224" s="57"/>
      <c r="AS224" s="57"/>
      <c r="AT224" s="57"/>
      <c r="AU224" s="57"/>
      <c r="AV224" s="57"/>
      <c r="AW224" s="57"/>
      <c r="AX224" s="57"/>
      <c r="AY224" s="57"/>
      <c r="AZ224" s="57"/>
      <c r="BA224" s="57"/>
      <c r="BB224" s="57"/>
      <c r="BC224" s="57"/>
      <c r="BD224" s="57"/>
    </row>
    <row r="225" spans="1:56" x14ac:dyDescent="0.25">
      <c r="A225" s="57"/>
      <c r="C225" s="57"/>
      <c r="D225" s="57"/>
      <c r="E225" s="92"/>
      <c r="F225" s="92"/>
      <c r="G225" s="92"/>
      <c r="H225" s="92"/>
      <c r="I225" s="92"/>
      <c r="J225" s="92"/>
      <c r="K225" s="92"/>
      <c r="L225" s="92"/>
      <c r="M225" s="92"/>
      <c r="N225" s="92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  <c r="AI225" s="57"/>
      <c r="AJ225" s="57"/>
      <c r="AK225" s="57"/>
      <c r="AL225" s="57"/>
      <c r="AM225" s="57"/>
      <c r="AN225" s="57"/>
      <c r="AO225" s="57"/>
      <c r="AP225" s="57"/>
      <c r="AQ225" s="57"/>
      <c r="AR225" s="57"/>
      <c r="AS225" s="57"/>
      <c r="AT225" s="57"/>
      <c r="AU225" s="57"/>
      <c r="AV225" s="57"/>
      <c r="AW225" s="57"/>
      <c r="AX225" s="57"/>
      <c r="AY225" s="57"/>
      <c r="AZ225" s="57"/>
      <c r="BA225" s="57"/>
      <c r="BB225" s="57"/>
      <c r="BC225" s="57"/>
      <c r="BD225" s="57"/>
    </row>
    <row r="226" spans="1:56" x14ac:dyDescent="0.25">
      <c r="A226" s="57"/>
      <c r="C226" s="57"/>
      <c r="D226" s="57"/>
      <c r="E226" s="92"/>
      <c r="F226" s="92"/>
      <c r="G226" s="92"/>
      <c r="H226" s="92"/>
      <c r="I226" s="92"/>
      <c r="J226" s="92"/>
      <c r="K226" s="92"/>
      <c r="L226" s="92"/>
      <c r="M226" s="92"/>
      <c r="N226" s="92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  <c r="AL226" s="57"/>
      <c r="AM226" s="57"/>
      <c r="AN226" s="57"/>
      <c r="AO226" s="57"/>
      <c r="AP226" s="57"/>
      <c r="AQ226" s="57"/>
      <c r="AR226" s="57"/>
      <c r="AS226" s="57"/>
      <c r="AT226" s="57"/>
      <c r="AU226" s="57"/>
      <c r="AV226" s="57"/>
      <c r="AW226" s="57"/>
      <c r="AX226" s="57"/>
      <c r="AY226" s="57"/>
      <c r="AZ226" s="57"/>
      <c r="BA226" s="57"/>
      <c r="BB226" s="57"/>
      <c r="BC226" s="57"/>
      <c r="BD226" s="57"/>
    </row>
    <row r="227" spans="1:56" x14ac:dyDescent="0.25">
      <c r="A227" s="57"/>
      <c r="C227" s="57"/>
      <c r="D227" s="57"/>
      <c r="E227" s="92"/>
      <c r="F227" s="92"/>
      <c r="G227" s="92"/>
      <c r="H227" s="92"/>
      <c r="I227" s="92"/>
      <c r="J227" s="92"/>
      <c r="K227" s="92"/>
      <c r="L227" s="92"/>
      <c r="M227" s="92"/>
      <c r="N227" s="92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/>
      <c r="AK227" s="57"/>
      <c r="AL227" s="57"/>
      <c r="AM227" s="57"/>
      <c r="AN227" s="57"/>
      <c r="AO227" s="57"/>
      <c r="AP227" s="57"/>
      <c r="AQ227" s="57"/>
      <c r="AR227" s="57"/>
      <c r="AS227" s="57"/>
      <c r="AT227" s="57"/>
      <c r="AU227" s="57"/>
      <c r="AV227" s="57"/>
      <c r="AW227" s="57"/>
      <c r="AX227" s="57"/>
      <c r="AY227" s="57"/>
      <c r="AZ227" s="57"/>
      <c r="BA227" s="57"/>
      <c r="BB227" s="57"/>
      <c r="BC227" s="57"/>
      <c r="BD227" s="57"/>
    </row>
    <row r="228" spans="1:56" x14ac:dyDescent="0.25">
      <c r="A228" s="57"/>
      <c r="C228" s="57"/>
      <c r="D228" s="57"/>
      <c r="E228" s="92"/>
      <c r="F228" s="92"/>
      <c r="G228" s="92"/>
      <c r="H228" s="92"/>
      <c r="I228" s="92"/>
      <c r="J228" s="92"/>
      <c r="K228" s="92"/>
      <c r="L228" s="92"/>
      <c r="M228" s="92"/>
      <c r="N228" s="92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57"/>
      <c r="AK228" s="57"/>
      <c r="AL228" s="57"/>
      <c r="AM228" s="57"/>
      <c r="AN228" s="57"/>
      <c r="AO228" s="57"/>
      <c r="AP228" s="57"/>
      <c r="AQ228" s="57"/>
      <c r="AR228" s="57"/>
      <c r="AS228" s="57"/>
      <c r="AT228" s="57"/>
      <c r="AU228" s="57"/>
      <c r="AV228" s="57"/>
      <c r="AW228" s="57"/>
      <c r="AX228" s="57"/>
      <c r="AY228" s="57"/>
      <c r="AZ228" s="57"/>
      <c r="BA228" s="57"/>
      <c r="BB228" s="57"/>
      <c r="BC228" s="57"/>
      <c r="BD228" s="57"/>
    </row>
    <row r="229" spans="1:56" x14ac:dyDescent="0.25">
      <c r="A229" s="57"/>
      <c r="C229" s="57"/>
      <c r="D229" s="57"/>
      <c r="E229" s="92"/>
      <c r="F229" s="92"/>
      <c r="G229" s="92"/>
      <c r="H229" s="92"/>
      <c r="I229" s="92"/>
      <c r="J229" s="92"/>
      <c r="K229" s="92"/>
      <c r="L229" s="92"/>
      <c r="M229" s="92"/>
      <c r="N229" s="92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  <c r="AL229" s="57"/>
      <c r="AM229" s="57"/>
      <c r="AN229" s="57"/>
      <c r="AO229" s="57"/>
      <c r="AP229" s="57"/>
      <c r="AQ229" s="57"/>
      <c r="AR229" s="57"/>
      <c r="AS229" s="57"/>
      <c r="AT229" s="57"/>
      <c r="AU229" s="57"/>
      <c r="AV229" s="57"/>
      <c r="AW229" s="57"/>
      <c r="AX229" s="57"/>
      <c r="AY229" s="57"/>
      <c r="AZ229" s="57"/>
      <c r="BA229" s="57"/>
      <c r="BB229" s="57"/>
      <c r="BC229" s="57"/>
      <c r="BD229" s="57"/>
    </row>
    <row r="230" spans="1:56" x14ac:dyDescent="0.25">
      <c r="A230" s="57"/>
      <c r="C230" s="57"/>
      <c r="D230" s="57"/>
      <c r="E230" s="92"/>
      <c r="F230" s="92"/>
      <c r="G230" s="92"/>
      <c r="H230" s="92"/>
      <c r="I230" s="92"/>
      <c r="J230" s="92"/>
      <c r="K230" s="92"/>
      <c r="L230" s="92"/>
      <c r="M230" s="92"/>
      <c r="N230" s="92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  <c r="AL230" s="57"/>
      <c r="AM230" s="57"/>
      <c r="AN230" s="57"/>
      <c r="AO230" s="57"/>
      <c r="AP230" s="57"/>
      <c r="AQ230" s="57"/>
      <c r="AR230" s="57"/>
      <c r="AS230" s="57"/>
      <c r="AT230" s="57"/>
      <c r="AU230" s="57"/>
      <c r="AV230" s="57"/>
      <c r="AW230" s="57"/>
      <c r="AX230" s="57"/>
      <c r="AY230" s="57"/>
      <c r="AZ230" s="57"/>
      <c r="BA230" s="57"/>
      <c r="BB230" s="57"/>
      <c r="BC230" s="57"/>
      <c r="BD230" s="57"/>
    </row>
    <row r="231" spans="1:56" x14ac:dyDescent="0.25">
      <c r="A231" s="57"/>
      <c r="C231" s="57"/>
      <c r="D231" s="57"/>
      <c r="E231" s="92"/>
      <c r="F231" s="92"/>
      <c r="G231" s="92"/>
      <c r="H231" s="92"/>
      <c r="I231" s="92"/>
      <c r="J231" s="92"/>
      <c r="K231" s="92"/>
      <c r="L231" s="92"/>
      <c r="M231" s="92"/>
      <c r="N231" s="92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/>
      <c r="AL231" s="57"/>
      <c r="AM231" s="57"/>
      <c r="AN231" s="57"/>
      <c r="AO231" s="57"/>
      <c r="AP231" s="57"/>
      <c r="AQ231" s="57"/>
      <c r="AR231" s="57"/>
      <c r="AS231" s="57"/>
      <c r="AT231" s="57"/>
      <c r="AU231" s="57"/>
      <c r="AV231" s="57"/>
      <c r="AW231" s="57"/>
      <c r="AX231" s="57"/>
      <c r="AY231" s="57"/>
      <c r="AZ231" s="57"/>
      <c r="BA231" s="57"/>
      <c r="BB231" s="57"/>
      <c r="BC231" s="57"/>
      <c r="BD231" s="57"/>
    </row>
    <row r="232" spans="1:56" x14ac:dyDescent="0.25">
      <c r="A232" s="57"/>
      <c r="C232" s="57"/>
      <c r="D232" s="57"/>
      <c r="E232" s="92"/>
      <c r="F232" s="92"/>
      <c r="G232" s="92"/>
      <c r="H232" s="92"/>
      <c r="I232" s="92"/>
      <c r="J232" s="92"/>
      <c r="K232" s="92"/>
      <c r="L232" s="92"/>
      <c r="M232" s="92"/>
      <c r="N232" s="92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  <c r="AR232" s="57"/>
      <c r="AS232" s="57"/>
      <c r="AT232" s="57"/>
      <c r="AU232" s="57"/>
      <c r="AV232" s="57"/>
      <c r="AW232" s="57"/>
      <c r="AX232" s="57"/>
      <c r="AY232" s="57"/>
      <c r="AZ232" s="57"/>
      <c r="BA232" s="57"/>
      <c r="BB232" s="57"/>
      <c r="BC232" s="57"/>
      <c r="BD232" s="57"/>
    </row>
    <row r="233" spans="1:56" x14ac:dyDescent="0.25">
      <c r="A233" s="57"/>
      <c r="C233" s="57"/>
      <c r="D233" s="57"/>
      <c r="E233" s="92"/>
      <c r="F233" s="92"/>
      <c r="G233" s="92"/>
      <c r="H233" s="92"/>
      <c r="I233" s="92"/>
      <c r="J233" s="92"/>
      <c r="K233" s="92"/>
      <c r="L233" s="92"/>
      <c r="M233" s="92"/>
      <c r="N233" s="92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  <c r="AL233" s="57"/>
      <c r="AM233" s="57"/>
      <c r="AN233" s="57"/>
      <c r="AO233" s="57"/>
      <c r="AP233" s="57"/>
      <c r="AQ233" s="57"/>
      <c r="AR233" s="57"/>
      <c r="AS233" s="57"/>
      <c r="AT233" s="57"/>
      <c r="AU233" s="57"/>
      <c r="AV233" s="57"/>
      <c r="AW233" s="57"/>
      <c r="AX233" s="57"/>
      <c r="AY233" s="57"/>
      <c r="AZ233" s="57"/>
      <c r="BA233" s="57"/>
      <c r="BB233" s="57"/>
      <c r="BC233" s="57"/>
      <c r="BD233" s="57"/>
    </row>
    <row r="234" spans="1:56" x14ac:dyDescent="0.25">
      <c r="A234" s="57"/>
      <c r="C234" s="57"/>
      <c r="D234" s="57"/>
      <c r="E234" s="92"/>
      <c r="F234" s="92"/>
      <c r="G234" s="92"/>
      <c r="H234" s="92"/>
      <c r="I234" s="92"/>
      <c r="J234" s="92"/>
      <c r="K234" s="92"/>
      <c r="L234" s="92"/>
      <c r="M234" s="92"/>
      <c r="N234" s="92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  <c r="AL234" s="57"/>
      <c r="AM234" s="57"/>
      <c r="AN234" s="57"/>
      <c r="AO234" s="57"/>
      <c r="AP234" s="57"/>
      <c r="AQ234" s="57"/>
      <c r="AR234" s="57"/>
      <c r="AS234" s="57"/>
      <c r="AT234" s="57"/>
      <c r="AU234" s="57"/>
      <c r="AV234" s="57"/>
      <c r="AW234" s="57"/>
      <c r="AX234" s="57"/>
      <c r="AY234" s="57"/>
      <c r="AZ234" s="57"/>
      <c r="BA234" s="57"/>
      <c r="BB234" s="57"/>
      <c r="BC234" s="57"/>
      <c r="BD234" s="57"/>
    </row>
    <row r="235" spans="1:56" x14ac:dyDescent="0.25">
      <c r="A235" s="57"/>
      <c r="C235" s="57"/>
      <c r="D235" s="57"/>
      <c r="E235" s="92"/>
      <c r="F235" s="92"/>
      <c r="G235" s="92"/>
      <c r="H235" s="92"/>
      <c r="I235" s="92"/>
      <c r="J235" s="92"/>
      <c r="K235" s="92"/>
      <c r="L235" s="92"/>
      <c r="M235" s="92"/>
      <c r="N235" s="92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7"/>
      <c r="AN235" s="57"/>
      <c r="AO235" s="57"/>
      <c r="AP235" s="57"/>
      <c r="AQ235" s="57"/>
      <c r="AR235" s="57"/>
      <c r="AS235" s="57"/>
      <c r="AT235" s="57"/>
      <c r="AU235" s="57"/>
      <c r="AV235" s="57"/>
      <c r="AW235" s="57"/>
      <c r="AX235" s="57"/>
      <c r="AY235" s="57"/>
      <c r="AZ235" s="57"/>
      <c r="BA235" s="57"/>
      <c r="BB235" s="57"/>
      <c r="BC235" s="57"/>
      <c r="BD235" s="57"/>
    </row>
    <row r="236" spans="1:56" x14ac:dyDescent="0.25">
      <c r="A236" s="57"/>
      <c r="C236" s="57"/>
      <c r="D236" s="57"/>
      <c r="E236" s="92"/>
      <c r="F236" s="92"/>
      <c r="G236" s="92"/>
      <c r="H236" s="92"/>
      <c r="I236" s="92"/>
      <c r="J236" s="92"/>
      <c r="K236" s="92"/>
      <c r="L236" s="92"/>
      <c r="M236" s="92"/>
      <c r="N236" s="92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57"/>
      <c r="AQ236" s="57"/>
      <c r="AR236" s="57"/>
      <c r="AS236" s="57"/>
      <c r="AT236" s="57"/>
      <c r="AU236" s="57"/>
      <c r="AV236" s="57"/>
      <c r="AW236" s="57"/>
      <c r="AX236" s="57"/>
      <c r="AY236" s="57"/>
      <c r="AZ236" s="57"/>
      <c r="BA236" s="57"/>
      <c r="BB236" s="57"/>
      <c r="BC236" s="57"/>
      <c r="BD236" s="57"/>
    </row>
    <row r="237" spans="1:56" x14ac:dyDescent="0.25">
      <c r="A237" s="57"/>
      <c r="C237" s="57"/>
      <c r="D237" s="57"/>
      <c r="E237" s="92"/>
      <c r="F237" s="92"/>
      <c r="G237" s="92"/>
      <c r="H237" s="92"/>
      <c r="I237" s="92"/>
      <c r="J237" s="92"/>
      <c r="K237" s="92"/>
      <c r="L237" s="92"/>
      <c r="M237" s="92"/>
      <c r="N237" s="92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  <c r="AL237" s="57"/>
      <c r="AM237" s="57"/>
      <c r="AN237" s="57"/>
      <c r="AO237" s="57"/>
      <c r="AP237" s="57"/>
      <c r="AQ237" s="57"/>
      <c r="AR237" s="57"/>
      <c r="AS237" s="57"/>
      <c r="AT237" s="57"/>
      <c r="AU237" s="57"/>
      <c r="AV237" s="57"/>
      <c r="AW237" s="57"/>
      <c r="AX237" s="57"/>
      <c r="AY237" s="57"/>
      <c r="AZ237" s="57"/>
      <c r="BA237" s="57"/>
      <c r="BB237" s="57"/>
      <c r="BC237" s="57"/>
      <c r="BD237" s="57"/>
    </row>
    <row r="238" spans="1:56" x14ac:dyDescent="0.25">
      <c r="A238" s="57"/>
      <c r="C238" s="57"/>
      <c r="D238" s="57"/>
      <c r="E238" s="92"/>
      <c r="F238" s="92"/>
      <c r="G238" s="92"/>
      <c r="H238" s="92"/>
      <c r="I238" s="92"/>
      <c r="J238" s="92"/>
      <c r="K238" s="92"/>
      <c r="L238" s="92"/>
      <c r="M238" s="92"/>
      <c r="N238" s="92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  <c r="AN238" s="57"/>
      <c r="AO238" s="57"/>
      <c r="AP238" s="57"/>
      <c r="AQ238" s="57"/>
      <c r="AR238" s="57"/>
      <c r="AS238" s="57"/>
      <c r="AT238" s="57"/>
      <c r="AU238" s="57"/>
      <c r="AV238" s="57"/>
      <c r="AW238" s="57"/>
      <c r="AX238" s="57"/>
      <c r="AY238" s="57"/>
      <c r="AZ238" s="57"/>
      <c r="BA238" s="57"/>
      <c r="BB238" s="57"/>
      <c r="BC238" s="57"/>
      <c r="BD238" s="57"/>
    </row>
    <row r="239" spans="1:56" x14ac:dyDescent="0.25">
      <c r="A239" s="57"/>
      <c r="C239" s="57"/>
      <c r="D239" s="57"/>
      <c r="E239" s="92"/>
      <c r="F239" s="92"/>
      <c r="G239" s="92"/>
      <c r="H239" s="92"/>
      <c r="I239" s="92"/>
      <c r="J239" s="92"/>
      <c r="K239" s="92"/>
      <c r="L239" s="92"/>
      <c r="M239" s="92"/>
      <c r="N239" s="92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/>
      <c r="AK239" s="57"/>
      <c r="AL239" s="57"/>
      <c r="AM239" s="57"/>
      <c r="AN239" s="57"/>
      <c r="AO239" s="57"/>
      <c r="AP239" s="57"/>
      <c r="AQ239" s="57"/>
      <c r="AR239" s="57"/>
      <c r="AS239" s="57"/>
      <c r="AT239" s="57"/>
      <c r="AU239" s="57"/>
      <c r="AV239" s="57"/>
      <c r="AW239" s="57"/>
      <c r="AX239" s="57"/>
      <c r="AY239" s="57"/>
      <c r="AZ239" s="57"/>
      <c r="BA239" s="57"/>
      <c r="BB239" s="57"/>
      <c r="BC239" s="57"/>
      <c r="BD239" s="57"/>
    </row>
    <row r="240" spans="1:56" x14ac:dyDescent="0.25">
      <c r="A240" s="57"/>
      <c r="C240" s="57"/>
      <c r="D240" s="57"/>
      <c r="E240" s="92"/>
      <c r="F240" s="92"/>
      <c r="G240" s="92"/>
      <c r="H240" s="92"/>
      <c r="I240" s="92"/>
      <c r="J240" s="92"/>
      <c r="K240" s="92"/>
      <c r="L240" s="92"/>
      <c r="M240" s="92"/>
      <c r="N240" s="92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  <c r="AL240" s="57"/>
      <c r="AM240" s="57"/>
      <c r="AN240" s="57"/>
      <c r="AO240" s="57"/>
      <c r="AP240" s="57"/>
      <c r="AQ240" s="57"/>
      <c r="AR240" s="57"/>
      <c r="AS240" s="57"/>
      <c r="AT240" s="57"/>
      <c r="AU240" s="57"/>
      <c r="AV240" s="57"/>
      <c r="AW240" s="57"/>
      <c r="AX240" s="57"/>
      <c r="AY240" s="57"/>
      <c r="AZ240" s="57"/>
      <c r="BA240" s="57"/>
      <c r="BB240" s="57"/>
      <c r="BC240" s="57"/>
      <c r="BD240" s="57"/>
    </row>
    <row r="241" spans="1:56" x14ac:dyDescent="0.25">
      <c r="A241" s="57"/>
      <c r="C241" s="57"/>
      <c r="D241" s="57"/>
      <c r="E241" s="92"/>
      <c r="F241" s="92"/>
      <c r="G241" s="92"/>
      <c r="H241" s="92"/>
      <c r="I241" s="92"/>
      <c r="J241" s="92"/>
      <c r="K241" s="92"/>
      <c r="L241" s="92"/>
      <c r="M241" s="92"/>
      <c r="N241" s="92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  <c r="AL241" s="57"/>
      <c r="AM241" s="57"/>
      <c r="AN241" s="57"/>
      <c r="AO241" s="57"/>
      <c r="AP241" s="57"/>
      <c r="AQ241" s="57"/>
      <c r="AR241" s="57"/>
      <c r="AS241" s="57"/>
      <c r="AT241" s="57"/>
      <c r="AU241" s="57"/>
      <c r="AV241" s="57"/>
      <c r="AW241" s="57"/>
      <c r="AX241" s="57"/>
      <c r="AY241" s="57"/>
      <c r="AZ241" s="57"/>
      <c r="BA241" s="57"/>
      <c r="BB241" s="57"/>
      <c r="BC241" s="57"/>
      <c r="BD241" s="57"/>
    </row>
    <row r="242" spans="1:56" x14ac:dyDescent="0.25">
      <c r="A242" s="57"/>
      <c r="C242" s="57"/>
      <c r="D242" s="57"/>
      <c r="E242" s="92"/>
      <c r="F242" s="92"/>
      <c r="G242" s="92"/>
      <c r="H242" s="92"/>
      <c r="I242" s="92"/>
      <c r="J242" s="92"/>
      <c r="K242" s="92"/>
      <c r="L242" s="92"/>
      <c r="M242" s="92"/>
      <c r="N242" s="92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  <c r="AL242" s="57"/>
      <c r="AM242" s="57"/>
      <c r="AN242" s="57"/>
      <c r="AO242" s="57"/>
      <c r="AP242" s="57"/>
      <c r="AQ242" s="57"/>
      <c r="AR242" s="57"/>
      <c r="AS242" s="57"/>
      <c r="AT242" s="57"/>
      <c r="AU242" s="57"/>
      <c r="AV242" s="57"/>
      <c r="AW242" s="57"/>
      <c r="AX242" s="57"/>
      <c r="AY242" s="57"/>
      <c r="AZ242" s="57"/>
      <c r="BA242" s="57"/>
      <c r="BB242" s="57"/>
      <c r="BC242" s="57"/>
      <c r="BD242" s="57"/>
    </row>
    <row r="243" spans="1:56" x14ac:dyDescent="0.25">
      <c r="A243" s="57"/>
      <c r="C243" s="57"/>
      <c r="D243" s="57"/>
      <c r="E243" s="92"/>
      <c r="F243" s="92"/>
      <c r="G243" s="92"/>
      <c r="H243" s="92"/>
      <c r="I243" s="92"/>
      <c r="J243" s="92"/>
      <c r="K243" s="92"/>
      <c r="L243" s="92"/>
      <c r="M243" s="92"/>
      <c r="N243" s="92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/>
      <c r="AK243" s="57"/>
      <c r="AL243" s="57"/>
      <c r="AM243" s="57"/>
      <c r="AN243" s="57"/>
      <c r="AO243" s="57"/>
      <c r="AP243" s="57"/>
      <c r="AQ243" s="57"/>
      <c r="AR243" s="57"/>
      <c r="AS243" s="57"/>
      <c r="AT243" s="57"/>
      <c r="AU243" s="57"/>
      <c r="AV243" s="57"/>
      <c r="AW243" s="57"/>
      <c r="AX243" s="57"/>
      <c r="AY243" s="57"/>
      <c r="AZ243" s="57"/>
      <c r="BA243" s="57"/>
      <c r="BB243" s="57"/>
      <c r="BC243" s="57"/>
      <c r="BD243" s="57"/>
    </row>
    <row r="244" spans="1:56" x14ac:dyDescent="0.25">
      <c r="A244" s="57"/>
      <c r="C244" s="57"/>
      <c r="D244" s="57"/>
      <c r="E244" s="92"/>
      <c r="F244" s="92"/>
      <c r="G244" s="92"/>
      <c r="H244" s="92"/>
      <c r="I244" s="92"/>
      <c r="J244" s="92"/>
      <c r="K244" s="92"/>
      <c r="L244" s="92"/>
      <c r="M244" s="92"/>
      <c r="N244" s="92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7"/>
      <c r="AN244" s="57"/>
      <c r="AO244" s="57"/>
      <c r="AP244" s="57"/>
      <c r="AQ244" s="57"/>
      <c r="AR244" s="57"/>
      <c r="AS244" s="57"/>
      <c r="AT244" s="57"/>
      <c r="AU244" s="57"/>
      <c r="AV244" s="57"/>
      <c r="AW244" s="57"/>
      <c r="AX244" s="57"/>
      <c r="AY244" s="57"/>
      <c r="AZ244" s="57"/>
      <c r="BA244" s="57"/>
      <c r="BB244" s="57"/>
      <c r="BC244" s="57"/>
      <c r="BD244" s="57"/>
    </row>
    <row r="245" spans="1:56" x14ac:dyDescent="0.25">
      <c r="A245" s="57"/>
      <c r="C245" s="57"/>
      <c r="D245" s="57"/>
      <c r="E245" s="92"/>
      <c r="F245" s="92"/>
      <c r="G245" s="92"/>
      <c r="H245" s="92"/>
      <c r="I245" s="92"/>
      <c r="J245" s="92"/>
      <c r="K245" s="92"/>
      <c r="L245" s="92"/>
      <c r="M245" s="92"/>
      <c r="N245" s="92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7"/>
      <c r="AN245" s="57"/>
      <c r="AO245" s="57"/>
      <c r="AP245" s="57"/>
      <c r="AQ245" s="57"/>
      <c r="AR245" s="57"/>
      <c r="AS245" s="57"/>
      <c r="AT245" s="57"/>
      <c r="AU245" s="57"/>
      <c r="AV245" s="57"/>
      <c r="AW245" s="57"/>
      <c r="AX245" s="57"/>
      <c r="AY245" s="57"/>
      <c r="AZ245" s="57"/>
      <c r="BA245" s="57"/>
      <c r="BB245" s="57"/>
      <c r="BC245" s="57"/>
      <c r="BD245" s="57"/>
    </row>
    <row r="246" spans="1:56" x14ac:dyDescent="0.25">
      <c r="A246" s="57"/>
      <c r="C246" s="57"/>
      <c r="D246" s="57"/>
      <c r="E246" s="92"/>
      <c r="F246" s="92"/>
      <c r="G246" s="92"/>
      <c r="H246" s="92"/>
      <c r="I246" s="92"/>
      <c r="J246" s="92"/>
      <c r="K246" s="92"/>
      <c r="L246" s="92"/>
      <c r="M246" s="92"/>
      <c r="N246" s="92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/>
      <c r="AL246" s="57"/>
      <c r="AM246" s="57"/>
      <c r="AN246" s="57"/>
      <c r="AO246" s="57"/>
      <c r="AP246" s="57"/>
      <c r="AQ246" s="57"/>
      <c r="AR246" s="57"/>
      <c r="AS246" s="57"/>
      <c r="AT246" s="57"/>
      <c r="AU246" s="57"/>
      <c r="AV246" s="57"/>
      <c r="AW246" s="57"/>
      <c r="AX246" s="57"/>
      <c r="AY246" s="57"/>
      <c r="AZ246" s="57"/>
      <c r="BA246" s="57"/>
      <c r="BB246" s="57"/>
      <c r="BC246" s="57"/>
      <c r="BD246" s="57"/>
    </row>
    <row r="247" spans="1:56" x14ac:dyDescent="0.25">
      <c r="A247" s="57"/>
      <c r="C247" s="57"/>
      <c r="D247" s="57"/>
      <c r="E247" s="92"/>
      <c r="F247" s="92"/>
      <c r="G247" s="92"/>
      <c r="H247" s="92"/>
      <c r="I247" s="92"/>
      <c r="J247" s="92"/>
      <c r="K247" s="92"/>
      <c r="L247" s="92"/>
      <c r="M247" s="92"/>
      <c r="N247" s="92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  <c r="AN247" s="57"/>
      <c r="AO247" s="57"/>
      <c r="AP247" s="57"/>
      <c r="AQ247" s="57"/>
      <c r="AR247" s="57"/>
      <c r="AS247" s="57"/>
      <c r="AT247" s="57"/>
      <c r="AU247" s="57"/>
      <c r="AV247" s="57"/>
      <c r="AW247" s="57"/>
      <c r="AX247" s="57"/>
      <c r="AY247" s="57"/>
      <c r="AZ247" s="57"/>
      <c r="BA247" s="57"/>
      <c r="BB247" s="57"/>
      <c r="BC247" s="57"/>
      <c r="BD247" s="57"/>
    </row>
    <row r="248" spans="1:56" x14ac:dyDescent="0.25">
      <c r="A248" s="57"/>
      <c r="C248" s="57"/>
      <c r="D248" s="57"/>
      <c r="E248" s="92"/>
      <c r="F248" s="92"/>
      <c r="G248" s="92"/>
      <c r="H248" s="92"/>
      <c r="I248" s="92"/>
      <c r="J248" s="92"/>
      <c r="K248" s="92"/>
      <c r="L248" s="92"/>
      <c r="M248" s="92"/>
      <c r="N248" s="92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  <c r="AJ248" s="57"/>
      <c r="AK248" s="57"/>
      <c r="AL248" s="57"/>
      <c r="AM248" s="57"/>
      <c r="AN248" s="57"/>
      <c r="AO248" s="57"/>
      <c r="AP248" s="57"/>
      <c r="AQ248" s="57"/>
      <c r="AR248" s="57"/>
      <c r="AS248" s="57"/>
      <c r="AT248" s="57"/>
      <c r="AU248" s="57"/>
      <c r="AV248" s="57"/>
      <c r="AW248" s="57"/>
      <c r="AX248" s="57"/>
      <c r="AY248" s="57"/>
      <c r="AZ248" s="57"/>
      <c r="BA248" s="57"/>
      <c r="BB248" s="57"/>
      <c r="BC248" s="57"/>
      <c r="BD248" s="57"/>
    </row>
    <row r="249" spans="1:56" x14ac:dyDescent="0.25">
      <c r="A249" s="57"/>
      <c r="C249" s="57"/>
      <c r="D249" s="57"/>
      <c r="E249" s="92"/>
      <c r="F249" s="92"/>
      <c r="G249" s="92"/>
      <c r="H249" s="92"/>
      <c r="I249" s="92"/>
      <c r="J249" s="92"/>
      <c r="K249" s="92"/>
      <c r="L249" s="92"/>
      <c r="M249" s="92"/>
      <c r="N249" s="92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  <c r="AJ249" s="57"/>
      <c r="AK249" s="57"/>
      <c r="AL249" s="57"/>
      <c r="AM249" s="57"/>
      <c r="AN249" s="57"/>
      <c r="AO249" s="57"/>
      <c r="AP249" s="57"/>
      <c r="AQ249" s="57"/>
      <c r="AR249" s="57"/>
      <c r="AS249" s="57"/>
      <c r="AT249" s="57"/>
      <c r="AU249" s="57"/>
      <c r="AV249" s="57"/>
      <c r="AW249" s="57"/>
      <c r="AX249" s="57"/>
      <c r="AY249" s="57"/>
      <c r="AZ249" s="57"/>
      <c r="BA249" s="57"/>
      <c r="BB249" s="57"/>
      <c r="BC249" s="57"/>
      <c r="BD249" s="57"/>
    </row>
    <row r="250" spans="1:56" x14ac:dyDescent="0.25">
      <c r="A250" s="57"/>
      <c r="C250" s="57"/>
      <c r="D250" s="57"/>
      <c r="E250" s="92"/>
      <c r="F250" s="92"/>
      <c r="G250" s="92"/>
      <c r="H250" s="92"/>
      <c r="I250" s="92"/>
      <c r="J250" s="92"/>
      <c r="K250" s="92"/>
      <c r="L250" s="92"/>
      <c r="M250" s="92"/>
      <c r="N250" s="92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  <c r="AN250" s="57"/>
      <c r="AO250" s="57"/>
      <c r="AP250" s="57"/>
      <c r="AQ250" s="57"/>
      <c r="AR250" s="57"/>
      <c r="AS250" s="57"/>
      <c r="AT250" s="57"/>
      <c r="AU250" s="57"/>
      <c r="AV250" s="57"/>
      <c r="AW250" s="57"/>
      <c r="AX250" s="57"/>
      <c r="AY250" s="57"/>
      <c r="AZ250" s="57"/>
      <c r="BA250" s="57"/>
      <c r="BB250" s="57"/>
      <c r="BC250" s="57"/>
      <c r="BD250" s="57"/>
    </row>
    <row r="251" spans="1:56" x14ac:dyDescent="0.25">
      <c r="A251" s="57"/>
      <c r="C251" s="57"/>
      <c r="D251" s="57"/>
      <c r="E251" s="92"/>
      <c r="F251" s="92"/>
      <c r="G251" s="92"/>
      <c r="H251" s="92"/>
      <c r="I251" s="92"/>
      <c r="J251" s="92"/>
      <c r="K251" s="92"/>
      <c r="L251" s="92"/>
      <c r="M251" s="92"/>
      <c r="N251" s="92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/>
      <c r="AK251" s="57"/>
      <c r="AL251" s="57"/>
      <c r="AM251" s="57"/>
      <c r="AN251" s="57"/>
      <c r="AO251" s="57"/>
      <c r="AP251" s="57"/>
      <c r="AQ251" s="57"/>
      <c r="AR251" s="57"/>
      <c r="AS251" s="57"/>
      <c r="AT251" s="57"/>
      <c r="AU251" s="57"/>
      <c r="AV251" s="57"/>
      <c r="AW251" s="57"/>
      <c r="AX251" s="57"/>
      <c r="AY251" s="57"/>
      <c r="AZ251" s="57"/>
      <c r="BA251" s="57"/>
      <c r="BB251" s="57"/>
      <c r="BC251" s="57"/>
      <c r="BD251" s="57"/>
    </row>
    <row r="252" spans="1:56" x14ac:dyDescent="0.25">
      <c r="A252" s="57"/>
      <c r="C252" s="57"/>
      <c r="D252" s="57"/>
      <c r="E252" s="92"/>
      <c r="F252" s="92"/>
      <c r="G252" s="92"/>
      <c r="H252" s="92"/>
      <c r="I252" s="92"/>
      <c r="J252" s="92"/>
      <c r="K252" s="92"/>
      <c r="L252" s="92"/>
      <c r="M252" s="92"/>
      <c r="N252" s="92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  <c r="AL252" s="57"/>
      <c r="AM252" s="57"/>
      <c r="AN252" s="57"/>
      <c r="AO252" s="57"/>
      <c r="AP252" s="57"/>
      <c r="AQ252" s="57"/>
      <c r="AR252" s="57"/>
      <c r="AS252" s="57"/>
      <c r="AT252" s="57"/>
      <c r="AU252" s="57"/>
      <c r="AV252" s="57"/>
      <c r="AW252" s="57"/>
      <c r="AX252" s="57"/>
      <c r="AY252" s="57"/>
      <c r="AZ252" s="57"/>
      <c r="BA252" s="57"/>
      <c r="BB252" s="57"/>
      <c r="BC252" s="57"/>
      <c r="BD252" s="57"/>
    </row>
    <row r="253" spans="1:56" x14ac:dyDescent="0.25">
      <c r="A253" s="57"/>
      <c r="C253" s="57"/>
      <c r="D253" s="57"/>
      <c r="E253" s="92"/>
      <c r="F253" s="92"/>
      <c r="G253" s="92"/>
      <c r="H253" s="92"/>
      <c r="I253" s="92"/>
      <c r="J253" s="92"/>
      <c r="K253" s="92"/>
      <c r="L253" s="92"/>
      <c r="M253" s="92"/>
      <c r="N253" s="92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57"/>
      <c r="AM253" s="57"/>
      <c r="AN253" s="57"/>
      <c r="AO253" s="57"/>
      <c r="AP253" s="57"/>
      <c r="AQ253" s="57"/>
      <c r="AR253" s="57"/>
      <c r="AS253" s="57"/>
      <c r="AT253" s="57"/>
      <c r="AU253" s="57"/>
      <c r="AV253" s="57"/>
      <c r="AW253" s="57"/>
      <c r="AX253" s="57"/>
      <c r="AY253" s="57"/>
      <c r="AZ253" s="57"/>
      <c r="BA253" s="57"/>
      <c r="BB253" s="57"/>
      <c r="BC253" s="57"/>
      <c r="BD253" s="57"/>
    </row>
    <row r="254" spans="1:56" x14ac:dyDescent="0.25">
      <c r="A254" s="57"/>
      <c r="C254" s="57"/>
      <c r="D254" s="57"/>
      <c r="E254" s="92"/>
      <c r="F254" s="92"/>
      <c r="G254" s="92"/>
      <c r="H254" s="92"/>
      <c r="I254" s="92"/>
      <c r="J254" s="92"/>
      <c r="K254" s="92"/>
      <c r="L254" s="92"/>
      <c r="M254" s="92"/>
      <c r="N254" s="92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/>
      <c r="AK254" s="57"/>
      <c r="AL254" s="57"/>
      <c r="AM254" s="57"/>
      <c r="AN254" s="57"/>
      <c r="AO254" s="57"/>
      <c r="AP254" s="57"/>
      <c r="AQ254" s="57"/>
      <c r="AR254" s="57"/>
      <c r="AS254" s="57"/>
      <c r="AT254" s="57"/>
      <c r="AU254" s="57"/>
      <c r="AV254" s="57"/>
      <c r="AW254" s="57"/>
      <c r="AX254" s="57"/>
      <c r="AY254" s="57"/>
      <c r="AZ254" s="57"/>
      <c r="BA254" s="57"/>
      <c r="BB254" s="57"/>
      <c r="BC254" s="57"/>
      <c r="BD254" s="57"/>
    </row>
    <row r="255" spans="1:56" x14ac:dyDescent="0.25">
      <c r="A255" s="57"/>
      <c r="C255" s="57"/>
      <c r="D255" s="57"/>
      <c r="E255" s="92"/>
      <c r="F255" s="92"/>
      <c r="G255" s="92"/>
      <c r="H255" s="92"/>
      <c r="I255" s="92"/>
      <c r="J255" s="92"/>
      <c r="K255" s="92"/>
      <c r="L255" s="92"/>
      <c r="M255" s="92"/>
      <c r="N255" s="92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/>
      <c r="AK255" s="57"/>
      <c r="AL255" s="57"/>
      <c r="AM255" s="57"/>
      <c r="AN255" s="57"/>
      <c r="AO255" s="57"/>
      <c r="AP255" s="57"/>
      <c r="AQ255" s="57"/>
      <c r="AR255" s="57"/>
      <c r="AS255" s="57"/>
      <c r="AT255" s="57"/>
      <c r="AU255" s="57"/>
      <c r="AV255" s="57"/>
      <c r="AW255" s="57"/>
      <c r="AX255" s="57"/>
      <c r="AY255" s="57"/>
      <c r="AZ255" s="57"/>
      <c r="BA255" s="57"/>
      <c r="BB255" s="57"/>
      <c r="BC255" s="57"/>
      <c r="BD255" s="57"/>
    </row>
    <row r="256" spans="1:56" x14ac:dyDescent="0.25">
      <c r="A256" s="57"/>
      <c r="C256" s="57"/>
      <c r="D256" s="57"/>
      <c r="E256" s="92"/>
      <c r="F256" s="92"/>
      <c r="G256" s="92"/>
      <c r="H256" s="92"/>
      <c r="I256" s="92"/>
      <c r="J256" s="92"/>
      <c r="K256" s="92"/>
      <c r="L256" s="92"/>
      <c r="M256" s="92"/>
      <c r="N256" s="92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57"/>
      <c r="AL256" s="57"/>
      <c r="AM256" s="57"/>
      <c r="AN256" s="57"/>
      <c r="AO256" s="57"/>
      <c r="AP256" s="57"/>
      <c r="AQ256" s="57"/>
      <c r="AR256" s="57"/>
      <c r="AS256" s="57"/>
      <c r="AT256" s="57"/>
      <c r="AU256" s="57"/>
      <c r="AV256" s="57"/>
      <c r="AW256" s="57"/>
      <c r="AX256" s="57"/>
      <c r="AY256" s="57"/>
      <c r="AZ256" s="57"/>
      <c r="BA256" s="57"/>
      <c r="BB256" s="57"/>
      <c r="BC256" s="57"/>
      <c r="BD256" s="57"/>
    </row>
    <row r="257" spans="1:56" x14ac:dyDescent="0.25">
      <c r="A257" s="57"/>
      <c r="C257" s="57"/>
      <c r="D257" s="57"/>
      <c r="E257" s="92"/>
      <c r="F257" s="92"/>
      <c r="G257" s="92"/>
      <c r="H257" s="92"/>
      <c r="I257" s="92"/>
      <c r="J257" s="92"/>
      <c r="K257" s="92"/>
      <c r="L257" s="92"/>
      <c r="M257" s="92"/>
      <c r="N257" s="92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57"/>
      <c r="AI257" s="57"/>
      <c r="AJ257" s="57"/>
      <c r="AK257" s="57"/>
      <c r="AL257" s="57"/>
      <c r="AM257" s="57"/>
      <c r="AN257" s="57"/>
      <c r="AO257" s="57"/>
      <c r="AP257" s="57"/>
      <c r="AQ257" s="57"/>
      <c r="AR257" s="57"/>
      <c r="AS257" s="57"/>
      <c r="AT257" s="57"/>
      <c r="AU257" s="57"/>
      <c r="AV257" s="57"/>
      <c r="AW257" s="57"/>
      <c r="AX257" s="57"/>
      <c r="AY257" s="57"/>
      <c r="AZ257" s="57"/>
      <c r="BA257" s="57"/>
      <c r="BB257" s="57"/>
      <c r="BC257" s="57"/>
      <c r="BD257" s="57"/>
    </row>
    <row r="258" spans="1:56" x14ac:dyDescent="0.25">
      <c r="A258" s="57"/>
      <c r="C258" s="57"/>
      <c r="D258" s="57"/>
      <c r="E258" s="92"/>
      <c r="F258" s="92"/>
      <c r="G258" s="92"/>
      <c r="H258" s="92"/>
      <c r="I258" s="92"/>
      <c r="J258" s="92"/>
      <c r="K258" s="92"/>
      <c r="L258" s="92"/>
      <c r="M258" s="92"/>
      <c r="N258" s="92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  <c r="AI258" s="57"/>
      <c r="AJ258" s="57"/>
      <c r="AK258" s="57"/>
      <c r="AL258" s="57"/>
      <c r="AM258" s="57"/>
      <c r="AN258" s="57"/>
      <c r="AO258" s="57"/>
      <c r="AP258" s="57"/>
      <c r="AQ258" s="57"/>
      <c r="AR258" s="57"/>
      <c r="AS258" s="57"/>
      <c r="AT258" s="57"/>
      <c r="AU258" s="57"/>
      <c r="AV258" s="57"/>
      <c r="AW258" s="57"/>
      <c r="AX258" s="57"/>
      <c r="AY258" s="57"/>
      <c r="AZ258" s="57"/>
      <c r="BA258" s="57"/>
      <c r="BB258" s="57"/>
      <c r="BC258" s="57"/>
      <c r="BD258" s="57"/>
    </row>
    <row r="259" spans="1:56" x14ac:dyDescent="0.25">
      <c r="A259" s="57"/>
      <c r="C259" s="57"/>
      <c r="D259" s="57"/>
      <c r="E259" s="92"/>
      <c r="F259" s="92"/>
      <c r="G259" s="92"/>
      <c r="H259" s="92"/>
      <c r="I259" s="92"/>
      <c r="J259" s="92"/>
      <c r="K259" s="92"/>
      <c r="L259" s="92"/>
      <c r="M259" s="92"/>
      <c r="N259" s="92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  <c r="AJ259" s="57"/>
      <c r="AK259" s="57"/>
      <c r="AL259" s="57"/>
      <c r="AM259" s="57"/>
      <c r="AN259" s="57"/>
      <c r="AO259" s="57"/>
      <c r="AP259" s="57"/>
      <c r="AQ259" s="57"/>
      <c r="AR259" s="57"/>
      <c r="AS259" s="57"/>
      <c r="AT259" s="57"/>
      <c r="AU259" s="57"/>
      <c r="AV259" s="57"/>
      <c r="AW259" s="57"/>
      <c r="AX259" s="57"/>
      <c r="AY259" s="57"/>
      <c r="AZ259" s="57"/>
      <c r="BA259" s="57"/>
      <c r="BB259" s="57"/>
      <c r="BC259" s="57"/>
      <c r="BD259" s="57"/>
    </row>
    <row r="260" spans="1:56" x14ac:dyDescent="0.25">
      <c r="A260" s="57"/>
      <c r="C260" s="57"/>
      <c r="D260" s="57"/>
      <c r="E260" s="92"/>
      <c r="F260" s="92"/>
      <c r="G260" s="92"/>
      <c r="H260" s="92"/>
      <c r="I260" s="92"/>
      <c r="J260" s="92"/>
      <c r="K260" s="92"/>
      <c r="L260" s="92"/>
      <c r="M260" s="92"/>
      <c r="N260" s="92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  <c r="AI260" s="57"/>
      <c r="AJ260" s="57"/>
      <c r="AK260" s="57"/>
      <c r="AL260" s="57"/>
      <c r="AM260" s="57"/>
      <c r="AN260" s="57"/>
      <c r="AO260" s="57"/>
      <c r="AP260" s="57"/>
      <c r="AQ260" s="57"/>
      <c r="AR260" s="57"/>
      <c r="AS260" s="57"/>
      <c r="AT260" s="57"/>
      <c r="AU260" s="57"/>
      <c r="AV260" s="57"/>
      <c r="AW260" s="57"/>
      <c r="AX260" s="57"/>
      <c r="AY260" s="57"/>
      <c r="AZ260" s="57"/>
      <c r="BA260" s="57"/>
      <c r="BB260" s="57"/>
      <c r="BC260" s="57"/>
      <c r="BD260" s="57"/>
    </row>
    <row r="261" spans="1:56" x14ac:dyDescent="0.25">
      <c r="A261" s="57"/>
      <c r="C261" s="57"/>
      <c r="D261" s="57"/>
      <c r="E261" s="92"/>
      <c r="F261" s="92"/>
      <c r="G261" s="92"/>
      <c r="H261" s="92"/>
      <c r="I261" s="92"/>
      <c r="J261" s="92"/>
      <c r="K261" s="92"/>
      <c r="L261" s="92"/>
      <c r="M261" s="92"/>
      <c r="N261" s="92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  <c r="AI261" s="57"/>
      <c r="AJ261" s="57"/>
      <c r="AK261" s="57"/>
      <c r="AL261" s="57"/>
      <c r="AM261" s="57"/>
      <c r="AN261" s="57"/>
      <c r="AO261" s="57"/>
      <c r="AP261" s="57"/>
      <c r="AQ261" s="57"/>
      <c r="AR261" s="57"/>
      <c r="AS261" s="57"/>
      <c r="AT261" s="57"/>
      <c r="AU261" s="57"/>
      <c r="AV261" s="57"/>
      <c r="AW261" s="57"/>
      <c r="AX261" s="57"/>
      <c r="AY261" s="57"/>
      <c r="AZ261" s="57"/>
      <c r="BA261" s="57"/>
      <c r="BB261" s="57"/>
      <c r="BC261" s="57"/>
      <c r="BD261" s="57"/>
    </row>
    <row r="262" spans="1:56" x14ac:dyDescent="0.25">
      <c r="A262" s="57"/>
      <c r="C262" s="57"/>
      <c r="D262" s="57"/>
      <c r="E262" s="92"/>
      <c r="F262" s="92"/>
      <c r="G262" s="92"/>
      <c r="H262" s="92"/>
      <c r="I262" s="92"/>
      <c r="J262" s="92"/>
      <c r="K262" s="92"/>
      <c r="L262" s="92"/>
      <c r="M262" s="92"/>
      <c r="N262" s="92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57"/>
      <c r="AK262" s="57"/>
      <c r="AL262" s="57"/>
      <c r="AM262" s="57"/>
      <c r="AN262" s="57"/>
      <c r="AO262" s="57"/>
      <c r="AP262" s="57"/>
      <c r="AQ262" s="57"/>
      <c r="AR262" s="57"/>
      <c r="AS262" s="57"/>
      <c r="AT262" s="57"/>
      <c r="AU262" s="57"/>
      <c r="AV262" s="57"/>
      <c r="AW262" s="57"/>
      <c r="AX262" s="57"/>
      <c r="AY262" s="57"/>
      <c r="AZ262" s="57"/>
      <c r="BA262" s="57"/>
      <c r="BB262" s="57"/>
      <c r="BC262" s="57"/>
      <c r="BD262" s="57"/>
    </row>
    <row r="263" spans="1:56" x14ac:dyDescent="0.25">
      <c r="A263" s="57"/>
      <c r="C263" s="57"/>
      <c r="D263" s="57"/>
      <c r="E263" s="92"/>
      <c r="F263" s="92"/>
      <c r="G263" s="92"/>
      <c r="H263" s="92"/>
      <c r="I263" s="92"/>
      <c r="J263" s="92"/>
      <c r="K263" s="92"/>
      <c r="L263" s="92"/>
      <c r="M263" s="92"/>
      <c r="N263" s="92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  <c r="AL263" s="57"/>
      <c r="AM263" s="57"/>
      <c r="AN263" s="57"/>
      <c r="AO263" s="57"/>
      <c r="AP263" s="57"/>
      <c r="AQ263" s="57"/>
      <c r="AR263" s="57"/>
      <c r="AS263" s="57"/>
      <c r="AT263" s="57"/>
      <c r="AU263" s="57"/>
      <c r="AV263" s="57"/>
      <c r="AW263" s="57"/>
      <c r="AX263" s="57"/>
      <c r="AY263" s="57"/>
      <c r="AZ263" s="57"/>
      <c r="BA263" s="57"/>
      <c r="BB263" s="57"/>
      <c r="BC263" s="57"/>
      <c r="BD263" s="57"/>
    </row>
    <row r="264" spans="1:56" x14ac:dyDescent="0.25">
      <c r="A264" s="57"/>
      <c r="C264" s="57"/>
      <c r="D264" s="57"/>
      <c r="E264" s="92"/>
      <c r="F264" s="92"/>
      <c r="G264" s="92"/>
      <c r="H264" s="92"/>
      <c r="I264" s="92"/>
      <c r="J264" s="92"/>
      <c r="K264" s="92"/>
      <c r="L264" s="92"/>
      <c r="M264" s="92"/>
      <c r="N264" s="92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  <c r="AI264" s="57"/>
      <c r="AJ264" s="57"/>
      <c r="AK264" s="57"/>
      <c r="AL264" s="57"/>
      <c r="AM264" s="57"/>
      <c r="AN264" s="57"/>
      <c r="AO264" s="57"/>
      <c r="AP264" s="57"/>
      <c r="AQ264" s="57"/>
      <c r="AR264" s="57"/>
      <c r="AS264" s="57"/>
      <c r="AT264" s="57"/>
      <c r="AU264" s="57"/>
      <c r="AV264" s="57"/>
      <c r="AW264" s="57"/>
      <c r="AX264" s="57"/>
      <c r="AY264" s="57"/>
      <c r="AZ264" s="57"/>
      <c r="BA264" s="57"/>
      <c r="BB264" s="57"/>
      <c r="BC264" s="57"/>
      <c r="BD264" s="57"/>
    </row>
    <row r="265" spans="1:56" x14ac:dyDescent="0.25">
      <c r="A265" s="57"/>
      <c r="C265" s="57"/>
      <c r="D265" s="57"/>
      <c r="E265" s="92"/>
      <c r="F265" s="92"/>
      <c r="G265" s="92"/>
      <c r="H265" s="92"/>
      <c r="I265" s="92"/>
      <c r="J265" s="92"/>
      <c r="K265" s="92"/>
      <c r="L265" s="92"/>
      <c r="M265" s="92"/>
      <c r="N265" s="92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57"/>
      <c r="AK265" s="57"/>
      <c r="AL265" s="57"/>
      <c r="AM265" s="57"/>
      <c r="AN265" s="57"/>
      <c r="AO265" s="57"/>
      <c r="AP265" s="57"/>
      <c r="AQ265" s="57"/>
      <c r="AR265" s="57"/>
      <c r="AS265" s="57"/>
      <c r="AT265" s="57"/>
      <c r="AU265" s="57"/>
      <c r="AV265" s="57"/>
      <c r="AW265" s="57"/>
      <c r="AX265" s="57"/>
      <c r="AY265" s="57"/>
      <c r="AZ265" s="57"/>
      <c r="BA265" s="57"/>
      <c r="BB265" s="57"/>
      <c r="BC265" s="57"/>
      <c r="BD265" s="57"/>
    </row>
    <row r="266" spans="1:56" x14ac:dyDescent="0.25">
      <c r="A266" s="57"/>
      <c r="C266" s="57"/>
      <c r="D266" s="57"/>
      <c r="E266" s="92"/>
      <c r="F266" s="92"/>
      <c r="G266" s="92"/>
      <c r="H266" s="92"/>
      <c r="I266" s="92"/>
      <c r="J266" s="92"/>
      <c r="K266" s="92"/>
      <c r="L266" s="92"/>
      <c r="M266" s="92"/>
      <c r="N266" s="92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  <c r="AJ266" s="57"/>
      <c r="AK266" s="57"/>
      <c r="AL266" s="57"/>
      <c r="AM266" s="57"/>
      <c r="AN266" s="57"/>
      <c r="AO266" s="57"/>
      <c r="AP266" s="57"/>
      <c r="AQ266" s="57"/>
      <c r="AR266" s="57"/>
      <c r="AS266" s="57"/>
      <c r="AT266" s="57"/>
      <c r="AU266" s="57"/>
      <c r="AV266" s="57"/>
      <c r="AW266" s="57"/>
      <c r="AX266" s="57"/>
      <c r="AY266" s="57"/>
      <c r="AZ266" s="57"/>
      <c r="BA266" s="57"/>
      <c r="BB266" s="57"/>
      <c r="BC266" s="57"/>
      <c r="BD266" s="57"/>
    </row>
    <row r="267" spans="1:56" x14ac:dyDescent="0.25">
      <c r="A267" s="57"/>
      <c r="C267" s="57"/>
      <c r="D267" s="57"/>
      <c r="E267" s="92"/>
      <c r="F267" s="92"/>
      <c r="G267" s="92"/>
      <c r="H267" s="92"/>
      <c r="I267" s="92"/>
      <c r="J267" s="92"/>
      <c r="K267" s="92"/>
      <c r="L267" s="92"/>
      <c r="M267" s="92"/>
      <c r="N267" s="92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57"/>
      <c r="AK267" s="57"/>
      <c r="AL267" s="57"/>
      <c r="AM267" s="57"/>
      <c r="AN267" s="57"/>
      <c r="AO267" s="57"/>
      <c r="AP267" s="57"/>
      <c r="AQ267" s="57"/>
      <c r="AR267" s="57"/>
      <c r="AS267" s="57"/>
      <c r="AT267" s="57"/>
      <c r="AU267" s="57"/>
      <c r="AV267" s="57"/>
      <c r="AW267" s="57"/>
      <c r="AX267" s="57"/>
      <c r="AY267" s="57"/>
      <c r="AZ267" s="57"/>
      <c r="BA267" s="57"/>
      <c r="BB267" s="57"/>
      <c r="BC267" s="57"/>
      <c r="BD267" s="57"/>
    </row>
    <row r="268" spans="1:56" x14ac:dyDescent="0.25">
      <c r="A268" s="57"/>
      <c r="C268" s="57"/>
      <c r="D268" s="57"/>
      <c r="E268" s="92"/>
      <c r="F268" s="92"/>
      <c r="G268" s="92"/>
      <c r="H268" s="92"/>
      <c r="I268" s="92"/>
      <c r="J268" s="92"/>
      <c r="K268" s="92"/>
      <c r="L268" s="92"/>
      <c r="M268" s="92"/>
      <c r="N268" s="92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  <c r="AI268" s="57"/>
      <c r="AJ268" s="57"/>
      <c r="AK268" s="57"/>
      <c r="AL268" s="57"/>
      <c r="AM268" s="57"/>
      <c r="AN268" s="57"/>
      <c r="AO268" s="57"/>
      <c r="AP268" s="57"/>
      <c r="AQ268" s="57"/>
      <c r="AR268" s="57"/>
      <c r="AS268" s="57"/>
      <c r="AT268" s="57"/>
      <c r="AU268" s="57"/>
      <c r="AV268" s="57"/>
      <c r="AW268" s="57"/>
      <c r="AX268" s="57"/>
      <c r="AY268" s="57"/>
      <c r="AZ268" s="57"/>
      <c r="BA268" s="57"/>
      <c r="BB268" s="57"/>
      <c r="BC268" s="57"/>
      <c r="BD268" s="57"/>
    </row>
    <row r="269" spans="1:56" x14ac:dyDescent="0.25">
      <c r="A269" s="57"/>
      <c r="C269" s="57"/>
      <c r="D269" s="57"/>
      <c r="E269" s="92"/>
      <c r="F269" s="92"/>
      <c r="G269" s="92"/>
      <c r="H269" s="92"/>
      <c r="I269" s="92"/>
      <c r="J269" s="92"/>
      <c r="K269" s="92"/>
      <c r="L269" s="92"/>
      <c r="M269" s="92"/>
      <c r="N269" s="92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  <c r="AH269" s="57"/>
      <c r="AI269" s="57"/>
      <c r="AJ269" s="57"/>
      <c r="AK269" s="57"/>
      <c r="AL269" s="57"/>
      <c r="AM269" s="57"/>
      <c r="AN269" s="57"/>
      <c r="AO269" s="57"/>
      <c r="AP269" s="57"/>
      <c r="AQ269" s="57"/>
      <c r="AR269" s="57"/>
      <c r="AS269" s="57"/>
      <c r="AT269" s="57"/>
      <c r="AU269" s="57"/>
      <c r="AV269" s="57"/>
      <c r="AW269" s="57"/>
      <c r="AX269" s="57"/>
      <c r="AY269" s="57"/>
      <c r="AZ269" s="57"/>
      <c r="BA269" s="57"/>
      <c r="BB269" s="57"/>
      <c r="BC269" s="57"/>
      <c r="BD269" s="57"/>
    </row>
    <row r="270" spans="1:56" x14ac:dyDescent="0.25">
      <c r="A270" s="57"/>
      <c r="C270" s="57"/>
      <c r="D270" s="57"/>
      <c r="E270" s="92"/>
      <c r="F270" s="92"/>
      <c r="G270" s="92"/>
      <c r="H270" s="92"/>
      <c r="I270" s="92"/>
      <c r="J270" s="92"/>
      <c r="K270" s="92"/>
      <c r="L270" s="92"/>
      <c r="M270" s="92"/>
      <c r="N270" s="92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/>
      <c r="AK270" s="57"/>
      <c r="AL270" s="57"/>
      <c r="AM270" s="57"/>
      <c r="AN270" s="57"/>
      <c r="AO270" s="57"/>
      <c r="AP270" s="57"/>
      <c r="AQ270" s="57"/>
      <c r="AR270" s="57"/>
      <c r="AS270" s="57"/>
      <c r="AT270" s="57"/>
      <c r="AU270" s="57"/>
      <c r="AV270" s="57"/>
      <c r="AW270" s="57"/>
      <c r="AX270" s="57"/>
      <c r="AY270" s="57"/>
      <c r="AZ270" s="57"/>
      <c r="BA270" s="57"/>
      <c r="BB270" s="57"/>
      <c r="BC270" s="57"/>
      <c r="BD270" s="57"/>
    </row>
    <row r="271" spans="1:56" x14ac:dyDescent="0.25">
      <c r="A271" s="57"/>
      <c r="C271" s="57"/>
      <c r="D271" s="57"/>
      <c r="E271" s="92"/>
      <c r="F271" s="92"/>
      <c r="G271" s="92"/>
      <c r="H271" s="92"/>
      <c r="I271" s="92"/>
      <c r="J271" s="92"/>
      <c r="K271" s="92"/>
      <c r="L271" s="92"/>
      <c r="M271" s="92"/>
      <c r="N271" s="92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57"/>
      <c r="AK271" s="57"/>
      <c r="AL271" s="57"/>
      <c r="AM271" s="57"/>
      <c r="AN271" s="57"/>
      <c r="AO271" s="57"/>
      <c r="AP271" s="57"/>
      <c r="AQ271" s="57"/>
      <c r="AR271" s="57"/>
      <c r="AS271" s="57"/>
      <c r="AT271" s="57"/>
      <c r="AU271" s="57"/>
      <c r="AV271" s="57"/>
      <c r="AW271" s="57"/>
      <c r="AX271" s="57"/>
      <c r="AY271" s="57"/>
      <c r="AZ271" s="57"/>
      <c r="BA271" s="57"/>
      <c r="BB271" s="57"/>
      <c r="BC271" s="57"/>
      <c r="BD271" s="57"/>
    </row>
    <row r="272" spans="1:56" x14ac:dyDescent="0.25">
      <c r="A272" s="57"/>
      <c r="C272" s="57"/>
      <c r="D272" s="57"/>
      <c r="E272" s="92"/>
      <c r="F272" s="92"/>
      <c r="G272" s="92"/>
      <c r="H272" s="92"/>
      <c r="I272" s="92"/>
      <c r="J272" s="92"/>
      <c r="K272" s="92"/>
      <c r="L272" s="92"/>
      <c r="M272" s="92"/>
      <c r="N272" s="92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57"/>
      <c r="AK272" s="57"/>
      <c r="AL272" s="57"/>
      <c r="AM272" s="57"/>
      <c r="AN272" s="57"/>
      <c r="AO272" s="57"/>
      <c r="AP272" s="57"/>
      <c r="AQ272" s="57"/>
      <c r="AR272" s="57"/>
      <c r="AS272" s="57"/>
      <c r="AT272" s="57"/>
      <c r="AU272" s="57"/>
      <c r="AV272" s="57"/>
      <c r="AW272" s="57"/>
      <c r="AX272" s="57"/>
      <c r="AY272" s="57"/>
      <c r="AZ272" s="57"/>
      <c r="BA272" s="57"/>
      <c r="BB272" s="57"/>
      <c r="BC272" s="57"/>
      <c r="BD272" s="57"/>
    </row>
    <row r="273" spans="1:56" x14ac:dyDescent="0.25">
      <c r="A273" s="57"/>
      <c r="C273" s="57"/>
      <c r="D273" s="57"/>
      <c r="E273" s="92"/>
      <c r="F273" s="92"/>
      <c r="G273" s="92"/>
      <c r="H273" s="92"/>
      <c r="I273" s="92"/>
      <c r="J273" s="92"/>
      <c r="K273" s="92"/>
      <c r="L273" s="92"/>
      <c r="M273" s="92"/>
      <c r="N273" s="92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/>
      <c r="AI273" s="57"/>
      <c r="AJ273" s="57"/>
      <c r="AK273" s="57"/>
      <c r="AL273" s="57"/>
      <c r="AM273" s="57"/>
      <c r="AN273" s="57"/>
      <c r="AO273" s="57"/>
      <c r="AP273" s="57"/>
      <c r="AQ273" s="57"/>
      <c r="AR273" s="57"/>
      <c r="AS273" s="57"/>
      <c r="AT273" s="57"/>
      <c r="AU273" s="57"/>
      <c r="AV273" s="57"/>
      <c r="AW273" s="57"/>
      <c r="AX273" s="57"/>
      <c r="AY273" s="57"/>
      <c r="AZ273" s="57"/>
      <c r="BA273" s="57"/>
      <c r="BB273" s="57"/>
      <c r="BC273" s="57"/>
      <c r="BD273" s="57"/>
    </row>
    <row r="274" spans="1:56" x14ac:dyDescent="0.25">
      <c r="A274" s="57"/>
      <c r="C274" s="57"/>
      <c r="D274" s="57"/>
      <c r="E274" s="92"/>
      <c r="F274" s="92"/>
      <c r="G274" s="92"/>
      <c r="H274" s="92"/>
      <c r="I274" s="92"/>
      <c r="J274" s="92"/>
      <c r="K274" s="92"/>
      <c r="L274" s="92"/>
      <c r="M274" s="92"/>
      <c r="N274" s="92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  <c r="AJ274" s="57"/>
      <c r="AK274" s="57"/>
      <c r="AL274" s="57"/>
      <c r="AM274" s="57"/>
      <c r="AN274" s="57"/>
      <c r="AO274" s="57"/>
      <c r="AP274" s="57"/>
      <c r="AQ274" s="57"/>
      <c r="AR274" s="57"/>
      <c r="AS274" s="57"/>
      <c r="AT274" s="57"/>
      <c r="AU274" s="57"/>
      <c r="AV274" s="57"/>
      <c r="AW274" s="57"/>
      <c r="AX274" s="57"/>
      <c r="AY274" s="57"/>
      <c r="AZ274" s="57"/>
      <c r="BA274" s="57"/>
      <c r="BB274" s="57"/>
      <c r="BC274" s="57"/>
      <c r="BD274" s="57"/>
    </row>
    <row r="275" spans="1:56" x14ac:dyDescent="0.25">
      <c r="A275" s="57"/>
      <c r="C275" s="57"/>
      <c r="D275" s="57"/>
      <c r="E275" s="92"/>
      <c r="F275" s="92"/>
      <c r="G275" s="92"/>
      <c r="H275" s="92"/>
      <c r="I275" s="92"/>
      <c r="J275" s="92"/>
      <c r="K275" s="92"/>
      <c r="L275" s="92"/>
      <c r="M275" s="92"/>
      <c r="N275" s="92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  <c r="AH275" s="57"/>
      <c r="AI275" s="57"/>
      <c r="AJ275" s="57"/>
      <c r="AK275" s="57"/>
      <c r="AL275" s="57"/>
      <c r="AM275" s="57"/>
      <c r="AN275" s="57"/>
      <c r="AO275" s="57"/>
      <c r="AP275" s="57"/>
      <c r="AQ275" s="57"/>
      <c r="AR275" s="57"/>
      <c r="AS275" s="57"/>
      <c r="AT275" s="57"/>
      <c r="AU275" s="57"/>
      <c r="AV275" s="57"/>
      <c r="AW275" s="57"/>
      <c r="AX275" s="57"/>
      <c r="AY275" s="57"/>
      <c r="AZ275" s="57"/>
      <c r="BA275" s="57"/>
      <c r="BB275" s="57"/>
      <c r="BC275" s="57"/>
      <c r="BD275" s="57"/>
    </row>
    <row r="276" spans="1:56" x14ac:dyDescent="0.25">
      <c r="A276" s="57"/>
      <c r="C276" s="57"/>
      <c r="D276" s="57"/>
      <c r="E276" s="92"/>
      <c r="F276" s="92"/>
      <c r="G276" s="92"/>
      <c r="H276" s="92"/>
      <c r="I276" s="92"/>
      <c r="J276" s="92"/>
      <c r="K276" s="92"/>
      <c r="L276" s="92"/>
      <c r="M276" s="92"/>
      <c r="N276" s="92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/>
      <c r="AI276" s="57"/>
      <c r="AJ276" s="57"/>
      <c r="AK276" s="57"/>
      <c r="AL276" s="57"/>
      <c r="AM276" s="57"/>
      <c r="AN276" s="57"/>
      <c r="AO276" s="57"/>
      <c r="AP276" s="57"/>
      <c r="AQ276" s="57"/>
      <c r="AR276" s="57"/>
      <c r="AS276" s="57"/>
      <c r="AT276" s="57"/>
      <c r="AU276" s="57"/>
      <c r="AV276" s="57"/>
      <c r="AW276" s="57"/>
      <c r="AX276" s="57"/>
      <c r="AY276" s="57"/>
      <c r="AZ276" s="57"/>
      <c r="BA276" s="57"/>
      <c r="BB276" s="57"/>
      <c r="BC276" s="57"/>
      <c r="BD276" s="57"/>
    </row>
    <row r="277" spans="1:56" x14ac:dyDescent="0.25">
      <c r="A277" s="57"/>
      <c r="C277" s="57"/>
      <c r="D277" s="57"/>
      <c r="E277" s="92"/>
      <c r="F277" s="92"/>
      <c r="G277" s="92"/>
      <c r="H277" s="92"/>
      <c r="I277" s="92"/>
      <c r="J277" s="92"/>
      <c r="K277" s="92"/>
      <c r="L277" s="92"/>
      <c r="M277" s="92"/>
      <c r="N277" s="92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57"/>
      <c r="AK277" s="57"/>
      <c r="AL277" s="57"/>
      <c r="AM277" s="57"/>
      <c r="AN277" s="57"/>
      <c r="AO277" s="57"/>
      <c r="AP277" s="57"/>
      <c r="AQ277" s="57"/>
      <c r="AR277" s="57"/>
      <c r="AS277" s="57"/>
      <c r="AT277" s="57"/>
      <c r="AU277" s="57"/>
      <c r="AV277" s="57"/>
      <c r="AW277" s="57"/>
      <c r="AX277" s="57"/>
      <c r="AY277" s="57"/>
      <c r="AZ277" s="57"/>
      <c r="BA277" s="57"/>
      <c r="BB277" s="57"/>
      <c r="BC277" s="57"/>
      <c r="BD277" s="57"/>
    </row>
    <row r="278" spans="1:56" x14ac:dyDescent="0.25">
      <c r="A278" s="57"/>
      <c r="C278" s="57"/>
      <c r="D278" s="57"/>
      <c r="E278" s="92"/>
      <c r="F278" s="92"/>
      <c r="G278" s="92"/>
      <c r="H278" s="92"/>
      <c r="I278" s="92"/>
      <c r="J278" s="92"/>
      <c r="K278" s="92"/>
      <c r="L278" s="92"/>
      <c r="M278" s="92"/>
      <c r="N278" s="92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57"/>
      <c r="AK278" s="57"/>
      <c r="AL278" s="57"/>
      <c r="AM278" s="57"/>
      <c r="AN278" s="57"/>
      <c r="AO278" s="57"/>
      <c r="AP278" s="57"/>
      <c r="AQ278" s="57"/>
      <c r="AR278" s="57"/>
      <c r="AS278" s="57"/>
      <c r="AT278" s="57"/>
      <c r="AU278" s="57"/>
      <c r="AV278" s="57"/>
      <c r="AW278" s="57"/>
      <c r="AX278" s="57"/>
      <c r="AY278" s="57"/>
      <c r="AZ278" s="57"/>
      <c r="BA278" s="57"/>
      <c r="BB278" s="57"/>
      <c r="BC278" s="57"/>
      <c r="BD278" s="57"/>
    </row>
    <row r="279" spans="1:56" x14ac:dyDescent="0.25">
      <c r="A279" s="57"/>
      <c r="C279" s="57"/>
      <c r="D279" s="57"/>
      <c r="E279" s="92"/>
      <c r="F279" s="92"/>
      <c r="G279" s="92"/>
      <c r="H279" s="92"/>
      <c r="I279" s="92"/>
      <c r="J279" s="92"/>
      <c r="K279" s="92"/>
      <c r="L279" s="92"/>
      <c r="M279" s="92"/>
      <c r="N279" s="92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57"/>
      <c r="AK279" s="57"/>
      <c r="AL279" s="57"/>
      <c r="AM279" s="57"/>
      <c r="AN279" s="57"/>
      <c r="AO279" s="57"/>
      <c r="AP279" s="57"/>
      <c r="AQ279" s="57"/>
      <c r="AR279" s="57"/>
      <c r="AS279" s="57"/>
      <c r="AT279" s="57"/>
      <c r="AU279" s="57"/>
      <c r="AV279" s="57"/>
      <c r="AW279" s="57"/>
      <c r="AX279" s="57"/>
      <c r="AY279" s="57"/>
      <c r="AZ279" s="57"/>
      <c r="BA279" s="57"/>
      <c r="BB279" s="57"/>
      <c r="BC279" s="57"/>
      <c r="BD279" s="57"/>
    </row>
    <row r="280" spans="1:56" x14ac:dyDescent="0.25">
      <c r="A280" s="57"/>
      <c r="C280" s="57"/>
      <c r="D280" s="57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  <c r="AJ280" s="57"/>
      <c r="AK280" s="57"/>
      <c r="AL280" s="57"/>
      <c r="AM280" s="57"/>
      <c r="AN280" s="57"/>
      <c r="AO280" s="57"/>
      <c r="AP280" s="57"/>
      <c r="AQ280" s="57"/>
      <c r="AR280" s="57"/>
      <c r="AS280" s="57"/>
      <c r="AT280" s="57"/>
      <c r="AU280" s="57"/>
      <c r="AV280" s="57"/>
      <c r="AW280" s="57"/>
      <c r="AX280" s="57"/>
      <c r="AY280" s="57"/>
      <c r="AZ280" s="57"/>
      <c r="BA280" s="57"/>
      <c r="BB280" s="57"/>
      <c r="BC280" s="57"/>
      <c r="BD280" s="57"/>
    </row>
    <row r="281" spans="1:56" x14ac:dyDescent="0.25">
      <c r="A281" s="57"/>
      <c r="C281" s="57"/>
      <c r="D281" s="57"/>
      <c r="E281" s="92"/>
      <c r="F281" s="92"/>
      <c r="G281" s="92"/>
      <c r="H281" s="92"/>
      <c r="I281" s="92"/>
      <c r="J281" s="92"/>
      <c r="K281" s="92"/>
      <c r="L281" s="92"/>
      <c r="M281" s="92"/>
      <c r="N281" s="92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  <c r="AK281" s="57"/>
      <c r="AL281" s="57"/>
      <c r="AM281" s="57"/>
      <c r="AN281" s="57"/>
      <c r="AO281" s="57"/>
      <c r="AP281" s="57"/>
      <c r="AQ281" s="57"/>
      <c r="AR281" s="57"/>
      <c r="AS281" s="57"/>
      <c r="AT281" s="57"/>
      <c r="AU281" s="57"/>
      <c r="AV281" s="57"/>
      <c r="AW281" s="57"/>
      <c r="AX281" s="57"/>
      <c r="AY281" s="57"/>
      <c r="AZ281" s="57"/>
      <c r="BA281" s="57"/>
      <c r="BB281" s="57"/>
      <c r="BC281" s="57"/>
      <c r="BD281" s="57"/>
    </row>
    <row r="282" spans="1:56" x14ac:dyDescent="0.25">
      <c r="A282" s="57"/>
      <c r="C282" s="57"/>
      <c r="D282" s="57"/>
      <c r="E282" s="92"/>
      <c r="F282" s="92"/>
      <c r="G282" s="92"/>
      <c r="H282" s="92"/>
      <c r="I282" s="92"/>
      <c r="J282" s="92"/>
      <c r="K282" s="92"/>
      <c r="L282" s="92"/>
      <c r="M282" s="92"/>
      <c r="N282" s="92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  <c r="AH282" s="57"/>
      <c r="AI282" s="57"/>
      <c r="AJ282" s="57"/>
      <c r="AK282" s="57"/>
      <c r="AL282" s="57"/>
      <c r="AM282" s="57"/>
      <c r="AN282" s="57"/>
      <c r="AO282" s="57"/>
      <c r="AP282" s="57"/>
      <c r="AQ282" s="57"/>
      <c r="AR282" s="57"/>
      <c r="AS282" s="57"/>
      <c r="AT282" s="57"/>
      <c r="AU282" s="57"/>
      <c r="AV282" s="57"/>
      <c r="AW282" s="57"/>
      <c r="AX282" s="57"/>
      <c r="AY282" s="57"/>
      <c r="AZ282" s="57"/>
      <c r="BA282" s="57"/>
      <c r="BB282" s="57"/>
      <c r="BC282" s="57"/>
      <c r="BD282" s="57"/>
    </row>
    <row r="283" spans="1:56" x14ac:dyDescent="0.25">
      <c r="A283" s="57"/>
      <c r="C283" s="57"/>
      <c r="D283" s="57"/>
      <c r="E283" s="92"/>
      <c r="F283" s="92"/>
      <c r="G283" s="92"/>
      <c r="H283" s="92"/>
      <c r="I283" s="92"/>
      <c r="J283" s="92"/>
      <c r="K283" s="92"/>
      <c r="L283" s="92"/>
      <c r="M283" s="92"/>
      <c r="N283" s="92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  <c r="AH283" s="57"/>
      <c r="AI283" s="57"/>
      <c r="AJ283" s="57"/>
      <c r="AK283" s="57"/>
      <c r="AL283" s="57"/>
      <c r="AM283" s="57"/>
      <c r="AN283" s="57"/>
      <c r="AO283" s="57"/>
      <c r="AP283" s="57"/>
      <c r="AQ283" s="57"/>
      <c r="AR283" s="57"/>
      <c r="AS283" s="57"/>
      <c r="AT283" s="57"/>
      <c r="AU283" s="57"/>
      <c r="AV283" s="57"/>
      <c r="AW283" s="57"/>
      <c r="AX283" s="57"/>
      <c r="AY283" s="57"/>
      <c r="AZ283" s="57"/>
      <c r="BA283" s="57"/>
      <c r="BB283" s="57"/>
      <c r="BC283" s="57"/>
      <c r="BD283" s="57"/>
    </row>
    <row r="284" spans="1:56" x14ac:dyDescent="0.25">
      <c r="A284" s="57"/>
      <c r="C284" s="57"/>
      <c r="D284" s="57"/>
      <c r="E284" s="92"/>
      <c r="F284" s="92"/>
      <c r="G284" s="92"/>
      <c r="H284" s="92"/>
      <c r="I284" s="92"/>
      <c r="J284" s="92"/>
      <c r="K284" s="92"/>
      <c r="L284" s="92"/>
      <c r="M284" s="92"/>
      <c r="N284" s="92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  <c r="AH284" s="57"/>
      <c r="AI284" s="57"/>
      <c r="AJ284" s="57"/>
      <c r="AK284" s="57"/>
      <c r="AL284" s="57"/>
      <c r="AM284" s="57"/>
      <c r="AN284" s="57"/>
      <c r="AO284" s="57"/>
      <c r="AP284" s="57"/>
      <c r="AQ284" s="57"/>
      <c r="AR284" s="57"/>
      <c r="AS284" s="57"/>
      <c r="AT284" s="57"/>
      <c r="AU284" s="57"/>
      <c r="AV284" s="57"/>
      <c r="AW284" s="57"/>
      <c r="AX284" s="57"/>
      <c r="AY284" s="57"/>
      <c r="AZ284" s="57"/>
      <c r="BA284" s="57"/>
      <c r="BB284" s="57"/>
      <c r="BC284" s="57"/>
      <c r="BD284" s="57"/>
    </row>
    <row r="285" spans="1:56" x14ac:dyDescent="0.25">
      <c r="A285" s="57"/>
      <c r="C285" s="57"/>
      <c r="D285" s="57"/>
      <c r="E285" s="92"/>
      <c r="F285" s="92"/>
      <c r="G285" s="92"/>
      <c r="H285" s="92"/>
      <c r="I285" s="92"/>
      <c r="J285" s="92"/>
      <c r="K285" s="92"/>
      <c r="L285" s="92"/>
      <c r="M285" s="92"/>
      <c r="N285" s="92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/>
      <c r="AI285" s="57"/>
      <c r="AJ285" s="57"/>
      <c r="AK285" s="57"/>
      <c r="AL285" s="57"/>
      <c r="AM285" s="57"/>
      <c r="AN285" s="57"/>
      <c r="AO285" s="57"/>
      <c r="AP285" s="57"/>
      <c r="AQ285" s="57"/>
      <c r="AR285" s="57"/>
      <c r="AS285" s="57"/>
      <c r="AT285" s="57"/>
      <c r="AU285" s="57"/>
      <c r="AV285" s="57"/>
      <c r="AW285" s="57"/>
      <c r="AX285" s="57"/>
      <c r="AY285" s="57"/>
      <c r="AZ285" s="57"/>
      <c r="BA285" s="57"/>
      <c r="BB285" s="57"/>
      <c r="BC285" s="57"/>
      <c r="BD285" s="57"/>
    </row>
    <row r="286" spans="1:56" x14ac:dyDescent="0.25">
      <c r="A286" s="57"/>
      <c r="C286" s="57"/>
      <c r="D286" s="57"/>
      <c r="E286" s="92"/>
      <c r="F286" s="92"/>
      <c r="G286" s="92"/>
      <c r="H286" s="92"/>
      <c r="I286" s="92"/>
      <c r="J286" s="92"/>
      <c r="K286" s="92"/>
      <c r="L286" s="92"/>
      <c r="M286" s="92"/>
      <c r="N286" s="92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  <c r="AH286" s="57"/>
      <c r="AI286" s="57"/>
      <c r="AJ286" s="57"/>
      <c r="AK286" s="57"/>
      <c r="AL286" s="57"/>
      <c r="AM286" s="57"/>
      <c r="AN286" s="57"/>
      <c r="AO286" s="57"/>
      <c r="AP286" s="57"/>
      <c r="AQ286" s="57"/>
      <c r="AR286" s="57"/>
      <c r="AS286" s="57"/>
      <c r="AT286" s="57"/>
      <c r="AU286" s="57"/>
      <c r="AV286" s="57"/>
      <c r="AW286" s="57"/>
      <c r="AX286" s="57"/>
      <c r="AY286" s="57"/>
      <c r="AZ286" s="57"/>
      <c r="BA286" s="57"/>
      <c r="BB286" s="57"/>
      <c r="BC286" s="57"/>
      <c r="BD286" s="57"/>
    </row>
    <row r="287" spans="1:56" x14ac:dyDescent="0.25">
      <c r="A287" s="57"/>
      <c r="C287" s="57"/>
      <c r="D287" s="57"/>
      <c r="E287" s="92"/>
      <c r="F287" s="92"/>
      <c r="G287" s="92"/>
      <c r="H287" s="92"/>
      <c r="I287" s="92"/>
      <c r="J287" s="92"/>
      <c r="K287" s="92"/>
      <c r="L287" s="92"/>
      <c r="M287" s="92"/>
      <c r="N287" s="92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  <c r="AH287" s="57"/>
      <c r="AI287" s="57"/>
      <c r="AJ287" s="57"/>
      <c r="AK287" s="57"/>
      <c r="AL287" s="57"/>
      <c r="AM287" s="57"/>
      <c r="AN287" s="57"/>
      <c r="AO287" s="57"/>
      <c r="AP287" s="57"/>
      <c r="AQ287" s="57"/>
      <c r="AR287" s="57"/>
      <c r="AS287" s="57"/>
      <c r="AT287" s="57"/>
      <c r="AU287" s="57"/>
      <c r="AV287" s="57"/>
      <c r="AW287" s="57"/>
      <c r="AX287" s="57"/>
      <c r="AY287" s="57"/>
      <c r="AZ287" s="57"/>
      <c r="BA287" s="57"/>
      <c r="BB287" s="57"/>
      <c r="BC287" s="57"/>
      <c r="BD287" s="57"/>
    </row>
    <row r="288" spans="1:56" x14ac:dyDescent="0.25">
      <c r="A288" s="57"/>
      <c r="C288" s="57"/>
      <c r="D288" s="57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  <c r="AH288" s="57"/>
      <c r="AI288" s="57"/>
      <c r="AJ288" s="57"/>
      <c r="AK288" s="57"/>
      <c r="AL288" s="57"/>
      <c r="AM288" s="57"/>
      <c r="AN288" s="57"/>
      <c r="AO288" s="57"/>
      <c r="AP288" s="57"/>
      <c r="AQ288" s="57"/>
      <c r="AR288" s="57"/>
      <c r="AS288" s="57"/>
      <c r="AT288" s="57"/>
      <c r="AU288" s="57"/>
      <c r="AV288" s="57"/>
      <c r="AW288" s="57"/>
      <c r="AX288" s="57"/>
      <c r="AY288" s="57"/>
      <c r="AZ288" s="57"/>
      <c r="BA288" s="57"/>
      <c r="BB288" s="57"/>
      <c r="BC288" s="57"/>
      <c r="BD288" s="57"/>
    </row>
    <row r="289" spans="1:56" x14ac:dyDescent="0.25">
      <c r="A289" s="57"/>
      <c r="C289" s="57"/>
      <c r="D289" s="57"/>
      <c r="E289" s="92"/>
      <c r="F289" s="92"/>
      <c r="G289" s="92"/>
      <c r="H289" s="92"/>
      <c r="I289" s="92"/>
      <c r="J289" s="92"/>
      <c r="K289" s="92"/>
      <c r="L289" s="92"/>
      <c r="M289" s="92"/>
      <c r="N289" s="92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  <c r="AH289" s="57"/>
      <c r="AI289" s="57"/>
      <c r="AJ289" s="57"/>
      <c r="AK289" s="57"/>
      <c r="AL289" s="57"/>
      <c r="AM289" s="57"/>
      <c r="AN289" s="57"/>
      <c r="AO289" s="57"/>
      <c r="AP289" s="57"/>
      <c r="AQ289" s="57"/>
      <c r="AR289" s="57"/>
      <c r="AS289" s="57"/>
      <c r="AT289" s="57"/>
      <c r="AU289" s="57"/>
      <c r="AV289" s="57"/>
      <c r="AW289" s="57"/>
      <c r="AX289" s="57"/>
      <c r="AY289" s="57"/>
      <c r="AZ289" s="57"/>
      <c r="BA289" s="57"/>
      <c r="BB289" s="57"/>
      <c r="BC289" s="57"/>
      <c r="BD289" s="57"/>
    </row>
    <row r="290" spans="1:56" x14ac:dyDescent="0.25">
      <c r="A290" s="57"/>
      <c r="C290" s="57"/>
      <c r="D290" s="57"/>
      <c r="E290" s="92"/>
      <c r="F290" s="92"/>
      <c r="G290" s="92"/>
      <c r="H290" s="92"/>
      <c r="I290" s="92"/>
      <c r="J290" s="92"/>
      <c r="K290" s="92"/>
      <c r="L290" s="92"/>
      <c r="M290" s="92"/>
      <c r="N290" s="92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  <c r="AH290" s="57"/>
      <c r="AI290" s="57"/>
      <c r="AJ290" s="57"/>
      <c r="AK290" s="57"/>
      <c r="AL290" s="57"/>
      <c r="AM290" s="57"/>
      <c r="AN290" s="57"/>
      <c r="AO290" s="57"/>
      <c r="AP290" s="57"/>
      <c r="AQ290" s="57"/>
      <c r="AR290" s="57"/>
      <c r="AS290" s="57"/>
      <c r="AT290" s="57"/>
      <c r="AU290" s="57"/>
      <c r="AV290" s="57"/>
      <c r="AW290" s="57"/>
      <c r="AX290" s="57"/>
      <c r="AY290" s="57"/>
      <c r="AZ290" s="57"/>
      <c r="BA290" s="57"/>
      <c r="BB290" s="57"/>
      <c r="BC290" s="57"/>
      <c r="BD290" s="57"/>
    </row>
    <row r="291" spans="1:56" x14ac:dyDescent="0.25">
      <c r="A291" s="57"/>
      <c r="C291" s="57"/>
      <c r="D291" s="57"/>
      <c r="E291" s="92"/>
      <c r="F291" s="92"/>
      <c r="G291" s="92"/>
      <c r="H291" s="92"/>
      <c r="I291" s="92"/>
      <c r="J291" s="92"/>
      <c r="K291" s="92"/>
      <c r="L291" s="92"/>
      <c r="M291" s="92"/>
      <c r="N291" s="92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57"/>
      <c r="AI291" s="57"/>
      <c r="AJ291" s="57"/>
      <c r="AK291" s="57"/>
      <c r="AL291" s="57"/>
      <c r="AM291" s="57"/>
      <c r="AN291" s="57"/>
      <c r="AO291" s="57"/>
      <c r="AP291" s="57"/>
      <c r="AQ291" s="57"/>
      <c r="AR291" s="57"/>
      <c r="AS291" s="57"/>
      <c r="AT291" s="57"/>
      <c r="AU291" s="57"/>
      <c r="AV291" s="57"/>
      <c r="AW291" s="57"/>
      <c r="AX291" s="57"/>
      <c r="AY291" s="57"/>
      <c r="AZ291" s="57"/>
      <c r="BA291" s="57"/>
      <c r="BB291" s="57"/>
      <c r="BC291" s="57"/>
      <c r="BD291" s="57"/>
    </row>
    <row r="292" spans="1:56" x14ac:dyDescent="0.25">
      <c r="A292" s="57"/>
      <c r="C292" s="57"/>
      <c r="D292" s="57"/>
      <c r="E292" s="92"/>
      <c r="F292" s="92"/>
      <c r="G292" s="92"/>
      <c r="H292" s="92"/>
      <c r="I292" s="92"/>
      <c r="J292" s="92"/>
      <c r="K292" s="92"/>
      <c r="L292" s="92"/>
      <c r="M292" s="92"/>
      <c r="N292" s="92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  <c r="AH292" s="57"/>
      <c r="AI292" s="57"/>
      <c r="AJ292" s="57"/>
      <c r="AK292" s="57"/>
      <c r="AL292" s="57"/>
      <c r="AM292" s="57"/>
      <c r="AN292" s="57"/>
      <c r="AO292" s="57"/>
      <c r="AP292" s="57"/>
      <c r="AQ292" s="57"/>
      <c r="AR292" s="57"/>
      <c r="AS292" s="57"/>
      <c r="AT292" s="57"/>
      <c r="AU292" s="57"/>
      <c r="AV292" s="57"/>
      <c r="AW292" s="57"/>
      <c r="AX292" s="57"/>
      <c r="AY292" s="57"/>
      <c r="AZ292" s="57"/>
      <c r="BA292" s="57"/>
      <c r="BB292" s="57"/>
      <c r="BC292" s="57"/>
      <c r="BD292" s="57"/>
    </row>
    <row r="293" spans="1:56" x14ac:dyDescent="0.25">
      <c r="A293" s="57"/>
      <c r="C293" s="57"/>
      <c r="D293" s="57"/>
      <c r="E293" s="92"/>
      <c r="F293" s="92"/>
      <c r="G293" s="92"/>
      <c r="H293" s="92"/>
      <c r="I293" s="92"/>
      <c r="J293" s="92"/>
      <c r="K293" s="92"/>
      <c r="L293" s="92"/>
      <c r="M293" s="92"/>
      <c r="N293" s="92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  <c r="AH293" s="57"/>
      <c r="AI293" s="57"/>
      <c r="AJ293" s="57"/>
      <c r="AK293" s="57"/>
      <c r="AL293" s="57"/>
      <c r="AM293" s="57"/>
      <c r="AN293" s="57"/>
      <c r="AO293" s="57"/>
      <c r="AP293" s="57"/>
      <c r="AQ293" s="57"/>
      <c r="AR293" s="57"/>
      <c r="AS293" s="57"/>
      <c r="AT293" s="57"/>
      <c r="AU293" s="57"/>
      <c r="AV293" s="57"/>
      <c r="AW293" s="57"/>
      <c r="AX293" s="57"/>
      <c r="AY293" s="57"/>
      <c r="AZ293" s="57"/>
      <c r="BA293" s="57"/>
      <c r="BB293" s="57"/>
      <c r="BC293" s="57"/>
      <c r="BD293" s="57"/>
    </row>
    <row r="294" spans="1:56" x14ac:dyDescent="0.25">
      <c r="A294" s="57"/>
      <c r="C294" s="57"/>
      <c r="D294" s="57"/>
      <c r="E294" s="92"/>
      <c r="F294" s="92"/>
      <c r="G294" s="92"/>
      <c r="H294" s="92"/>
      <c r="I294" s="92"/>
      <c r="J294" s="92"/>
      <c r="K294" s="92"/>
      <c r="L294" s="92"/>
      <c r="M294" s="92"/>
      <c r="N294" s="92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/>
      <c r="AK294" s="57"/>
      <c r="AL294" s="57"/>
      <c r="AM294" s="57"/>
      <c r="AN294" s="57"/>
      <c r="AO294" s="57"/>
      <c r="AP294" s="57"/>
      <c r="AQ294" s="57"/>
      <c r="AR294" s="57"/>
      <c r="AS294" s="57"/>
      <c r="AT294" s="57"/>
      <c r="AU294" s="57"/>
      <c r="AV294" s="57"/>
      <c r="AW294" s="57"/>
      <c r="AX294" s="57"/>
      <c r="AY294" s="57"/>
      <c r="AZ294" s="57"/>
      <c r="BA294" s="57"/>
      <c r="BB294" s="57"/>
      <c r="BC294" s="57"/>
      <c r="BD294" s="57"/>
    </row>
    <row r="295" spans="1:56" x14ac:dyDescent="0.25">
      <c r="A295" s="57"/>
      <c r="C295" s="57"/>
      <c r="D295" s="57"/>
      <c r="E295" s="92"/>
      <c r="F295" s="92"/>
      <c r="G295" s="92"/>
      <c r="H295" s="92"/>
      <c r="I295" s="92"/>
      <c r="J295" s="92"/>
      <c r="K295" s="92"/>
      <c r="L295" s="92"/>
      <c r="M295" s="92"/>
      <c r="N295" s="92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  <c r="AH295" s="57"/>
      <c r="AI295" s="57"/>
      <c r="AJ295" s="57"/>
      <c r="AK295" s="57"/>
      <c r="AL295" s="57"/>
      <c r="AM295" s="57"/>
      <c r="AN295" s="57"/>
      <c r="AO295" s="57"/>
      <c r="AP295" s="57"/>
      <c r="AQ295" s="57"/>
      <c r="AR295" s="57"/>
      <c r="AS295" s="57"/>
      <c r="AT295" s="57"/>
      <c r="AU295" s="57"/>
      <c r="AV295" s="57"/>
      <c r="AW295" s="57"/>
      <c r="AX295" s="57"/>
      <c r="AY295" s="57"/>
      <c r="AZ295" s="57"/>
      <c r="BA295" s="57"/>
      <c r="BB295" s="57"/>
      <c r="BC295" s="57"/>
      <c r="BD295" s="57"/>
    </row>
    <row r="296" spans="1:56" x14ac:dyDescent="0.25">
      <c r="A296" s="57"/>
      <c r="C296" s="57"/>
      <c r="D296" s="57"/>
      <c r="E296" s="92"/>
      <c r="F296" s="92"/>
      <c r="G296" s="92"/>
      <c r="H296" s="92"/>
      <c r="I296" s="92"/>
      <c r="J296" s="92"/>
      <c r="K296" s="92"/>
      <c r="L296" s="92"/>
      <c r="M296" s="92"/>
      <c r="N296" s="92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  <c r="AH296" s="57"/>
      <c r="AI296" s="57"/>
      <c r="AJ296" s="57"/>
      <c r="AK296" s="57"/>
      <c r="AL296" s="57"/>
      <c r="AM296" s="57"/>
      <c r="AN296" s="57"/>
      <c r="AO296" s="57"/>
      <c r="AP296" s="57"/>
      <c r="AQ296" s="57"/>
      <c r="AR296" s="57"/>
      <c r="AS296" s="57"/>
      <c r="AT296" s="57"/>
      <c r="AU296" s="57"/>
      <c r="AV296" s="57"/>
      <c r="AW296" s="57"/>
      <c r="AX296" s="57"/>
      <c r="AY296" s="57"/>
      <c r="AZ296" s="57"/>
      <c r="BA296" s="57"/>
      <c r="BB296" s="57"/>
      <c r="BC296" s="57"/>
      <c r="BD296" s="57"/>
    </row>
    <row r="297" spans="1:56" x14ac:dyDescent="0.25">
      <c r="A297" s="57"/>
      <c r="C297" s="57"/>
      <c r="D297" s="57"/>
      <c r="E297" s="92"/>
      <c r="F297" s="92"/>
      <c r="G297" s="92"/>
      <c r="H297" s="92"/>
      <c r="I297" s="92"/>
      <c r="J297" s="92"/>
      <c r="K297" s="92"/>
      <c r="L297" s="92"/>
      <c r="M297" s="92"/>
      <c r="N297" s="92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  <c r="AH297" s="57"/>
      <c r="AI297" s="57"/>
      <c r="AJ297" s="57"/>
      <c r="AK297" s="57"/>
      <c r="AL297" s="57"/>
      <c r="AM297" s="57"/>
      <c r="AN297" s="57"/>
      <c r="AO297" s="57"/>
      <c r="AP297" s="57"/>
      <c r="AQ297" s="57"/>
      <c r="AR297" s="57"/>
      <c r="AS297" s="57"/>
      <c r="AT297" s="57"/>
      <c r="AU297" s="57"/>
      <c r="AV297" s="57"/>
      <c r="AW297" s="57"/>
      <c r="AX297" s="57"/>
      <c r="AY297" s="57"/>
      <c r="AZ297" s="57"/>
      <c r="BA297" s="57"/>
      <c r="BB297" s="57"/>
      <c r="BC297" s="57"/>
      <c r="BD297" s="57"/>
    </row>
    <row r="298" spans="1:56" x14ac:dyDescent="0.25">
      <c r="A298" s="57"/>
      <c r="C298" s="57"/>
      <c r="D298" s="57"/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  <c r="AH298" s="57"/>
      <c r="AI298" s="57"/>
      <c r="AJ298" s="57"/>
      <c r="AK298" s="57"/>
      <c r="AL298" s="57"/>
      <c r="AM298" s="57"/>
      <c r="AN298" s="57"/>
      <c r="AO298" s="57"/>
      <c r="AP298" s="57"/>
      <c r="AQ298" s="57"/>
      <c r="AR298" s="57"/>
      <c r="AS298" s="57"/>
      <c r="AT298" s="57"/>
      <c r="AU298" s="57"/>
      <c r="AV298" s="57"/>
      <c r="AW298" s="57"/>
      <c r="AX298" s="57"/>
      <c r="AY298" s="57"/>
      <c r="AZ298" s="57"/>
      <c r="BA298" s="57"/>
      <c r="BB298" s="57"/>
      <c r="BC298" s="57"/>
      <c r="BD298" s="57"/>
    </row>
    <row r="299" spans="1:56" x14ac:dyDescent="0.25">
      <c r="A299" s="57"/>
      <c r="C299" s="57"/>
      <c r="D299" s="57"/>
      <c r="E299" s="92"/>
      <c r="F299" s="92"/>
      <c r="G299" s="92"/>
      <c r="H299" s="92"/>
      <c r="I299" s="92"/>
      <c r="J299" s="92"/>
      <c r="K299" s="92"/>
      <c r="L299" s="92"/>
      <c r="M299" s="92"/>
      <c r="N299" s="92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  <c r="AH299" s="57"/>
      <c r="AI299" s="57"/>
      <c r="AJ299" s="57"/>
      <c r="AK299" s="57"/>
      <c r="AL299" s="57"/>
      <c r="AM299" s="57"/>
      <c r="AN299" s="57"/>
      <c r="AO299" s="57"/>
      <c r="AP299" s="57"/>
      <c r="AQ299" s="57"/>
      <c r="AR299" s="57"/>
      <c r="AS299" s="57"/>
      <c r="AT299" s="57"/>
      <c r="AU299" s="57"/>
      <c r="AV299" s="57"/>
      <c r="AW299" s="57"/>
      <c r="AX299" s="57"/>
      <c r="AY299" s="57"/>
      <c r="AZ299" s="57"/>
      <c r="BA299" s="57"/>
      <c r="BB299" s="57"/>
      <c r="BC299" s="57"/>
      <c r="BD299" s="57"/>
    </row>
    <row r="300" spans="1:56" x14ac:dyDescent="0.25">
      <c r="A300" s="57"/>
      <c r="C300" s="57"/>
      <c r="D300" s="57"/>
      <c r="E300" s="92"/>
      <c r="F300" s="92"/>
      <c r="G300" s="92"/>
      <c r="H300" s="92"/>
      <c r="I300" s="92"/>
      <c r="J300" s="92"/>
      <c r="K300" s="92"/>
      <c r="L300" s="92"/>
      <c r="M300" s="92"/>
      <c r="N300" s="92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57"/>
      <c r="AI300" s="57"/>
      <c r="AJ300" s="57"/>
      <c r="AK300" s="57"/>
      <c r="AL300" s="57"/>
      <c r="AM300" s="57"/>
      <c r="AN300" s="57"/>
      <c r="AO300" s="57"/>
      <c r="AP300" s="57"/>
      <c r="AQ300" s="57"/>
      <c r="AR300" s="57"/>
      <c r="AS300" s="57"/>
      <c r="AT300" s="57"/>
      <c r="AU300" s="57"/>
      <c r="AV300" s="57"/>
      <c r="AW300" s="57"/>
      <c r="AX300" s="57"/>
      <c r="AY300" s="57"/>
      <c r="AZ300" s="57"/>
      <c r="BA300" s="57"/>
      <c r="BB300" s="57"/>
      <c r="BC300" s="57"/>
      <c r="BD300" s="57"/>
    </row>
    <row r="301" spans="1:56" x14ac:dyDescent="0.25">
      <c r="A301" s="57"/>
      <c r="C301" s="57"/>
      <c r="D301" s="57"/>
      <c r="E301" s="92"/>
      <c r="F301" s="92"/>
      <c r="G301" s="92"/>
      <c r="H301" s="92"/>
      <c r="I301" s="92"/>
      <c r="J301" s="92"/>
      <c r="K301" s="92"/>
      <c r="L301" s="92"/>
      <c r="M301" s="92"/>
      <c r="N301" s="92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  <c r="AH301" s="57"/>
      <c r="AI301" s="57"/>
      <c r="AJ301" s="57"/>
      <c r="AK301" s="57"/>
      <c r="AL301" s="57"/>
      <c r="AM301" s="57"/>
      <c r="AN301" s="57"/>
      <c r="AO301" s="57"/>
      <c r="AP301" s="57"/>
      <c r="AQ301" s="57"/>
      <c r="AR301" s="57"/>
      <c r="AS301" s="57"/>
      <c r="AT301" s="57"/>
      <c r="AU301" s="57"/>
      <c r="AV301" s="57"/>
      <c r="AW301" s="57"/>
      <c r="AX301" s="57"/>
      <c r="AY301" s="57"/>
      <c r="AZ301" s="57"/>
      <c r="BA301" s="57"/>
      <c r="BB301" s="57"/>
      <c r="BC301" s="57"/>
      <c r="BD301" s="57"/>
    </row>
    <row r="302" spans="1:56" x14ac:dyDescent="0.25">
      <c r="A302" s="57"/>
      <c r="C302" s="57"/>
      <c r="D302" s="57"/>
      <c r="E302" s="92"/>
      <c r="F302" s="92"/>
      <c r="G302" s="92"/>
      <c r="H302" s="92"/>
      <c r="I302" s="92"/>
      <c r="J302" s="92"/>
      <c r="K302" s="92"/>
      <c r="L302" s="92"/>
      <c r="M302" s="92"/>
      <c r="N302" s="92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  <c r="AH302" s="57"/>
      <c r="AI302" s="57"/>
      <c r="AJ302" s="57"/>
      <c r="AK302" s="57"/>
      <c r="AL302" s="57"/>
      <c r="AM302" s="57"/>
      <c r="AN302" s="57"/>
      <c r="AO302" s="57"/>
      <c r="AP302" s="57"/>
      <c r="AQ302" s="57"/>
      <c r="AR302" s="57"/>
      <c r="AS302" s="57"/>
      <c r="AT302" s="57"/>
      <c r="AU302" s="57"/>
      <c r="AV302" s="57"/>
      <c r="AW302" s="57"/>
      <c r="AX302" s="57"/>
      <c r="AY302" s="57"/>
      <c r="AZ302" s="57"/>
      <c r="BA302" s="57"/>
      <c r="BB302" s="57"/>
      <c r="BC302" s="57"/>
      <c r="BD302" s="57"/>
    </row>
    <row r="303" spans="1:56" x14ac:dyDescent="0.25">
      <c r="A303" s="57"/>
      <c r="C303" s="57"/>
      <c r="D303" s="57"/>
      <c r="E303" s="92"/>
      <c r="F303" s="92"/>
      <c r="G303" s="92"/>
      <c r="H303" s="92"/>
      <c r="I303" s="92"/>
      <c r="J303" s="92"/>
      <c r="K303" s="92"/>
      <c r="L303" s="92"/>
      <c r="M303" s="92"/>
      <c r="N303" s="92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  <c r="AH303" s="57"/>
      <c r="AI303" s="57"/>
      <c r="AJ303" s="57"/>
      <c r="AK303" s="57"/>
      <c r="AL303" s="57"/>
      <c r="AM303" s="57"/>
      <c r="AN303" s="57"/>
      <c r="AO303" s="57"/>
      <c r="AP303" s="57"/>
      <c r="AQ303" s="57"/>
      <c r="AR303" s="57"/>
      <c r="AS303" s="57"/>
      <c r="AT303" s="57"/>
      <c r="AU303" s="57"/>
      <c r="AV303" s="57"/>
      <c r="AW303" s="57"/>
      <c r="AX303" s="57"/>
      <c r="AY303" s="57"/>
      <c r="AZ303" s="57"/>
      <c r="BA303" s="57"/>
      <c r="BB303" s="57"/>
      <c r="BC303" s="57"/>
      <c r="BD303" s="57"/>
    </row>
    <row r="304" spans="1:56" x14ac:dyDescent="0.25">
      <c r="A304" s="57"/>
      <c r="C304" s="57"/>
      <c r="D304" s="57"/>
      <c r="E304" s="92"/>
      <c r="F304" s="92"/>
      <c r="G304" s="92"/>
      <c r="H304" s="92"/>
      <c r="I304" s="92"/>
      <c r="J304" s="92"/>
      <c r="K304" s="92"/>
      <c r="L304" s="92"/>
      <c r="M304" s="92"/>
      <c r="N304" s="92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  <c r="AH304" s="57"/>
      <c r="AI304" s="57"/>
      <c r="AJ304" s="57"/>
      <c r="AK304" s="57"/>
      <c r="AL304" s="57"/>
      <c r="AM304" s="57"/>
      <c r="AN304" s="57"/>
      <c r="AO304" s="57"/>
      <c r="AP304" s="57"/>
      <c r="AQ304" s="57"/>
      <c r="AR304" s="57"/>
      <c r="AS304" s="57"/>
      <c r="AT304" s="57"/>
      <c r="AU304" s="57"/>
      <c r="AV304" s="57"/>
      <c r="AW304" s="57"/>
      <c r="AX304" s="57"/>
      <c r="AY304" s="57"/>
      <c r="AZ304" s="57"/>
      <c r="BA304" s="57"/>
      <c r="BB304" s="57"/>
      <c r="BC304" s="57"/>
      <c r="BD304" s="57"/>
    </row>
    <row r="305" spans="1:56" x14ac:dyDescent="0.25">
      <c r="A305" s="57"/>
      <c r="C305" s="57"/>
      <c r="D305" s="57"/>
      <c r="E305" s="92"/>
      <c r="F305" s="92"/>
      <c r="G305" s="92"/>
      <c r="H305" s="92"/>
      <c r="I305" s="92"/>
      <c r="J305" s="92"/>
      <c r="K305" s="92"/>
      <c r="L305" s="92"/>
      <c r="M305" s="92"/>
      <c r="N305" s="92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  <c r="AH305" s="57"/>
      <c r="AI305" s="57"/>
      <c r="AJ305" s="57"/>
      <c r="AK305" s="57"/>
      <c r="AL305" s="57"/>
      <c r="AM305" s="57"/>
      <c r="AN305" s="57"/>
      <c r="AO305" s="57"/>
      <c r="AP305" s="57"/>
      <c r="AQ305" s="57"/>
      <c r="AR305" s="57"/>
      <c r="AS305" s="57"/>
      <c r="AT305" s="57"/>
      <c r="AU305" s="57"/>
      <c r="AV305" s="57"/>
      <c r="AW305" s="57"/>
      <c r="AX305" s="57"/>
      <c r="AY305" s="57"/>
      <c r="AZ305" s="57"/>
      <c r="BA305" s="57"/>
      <c r="BB305" s="57"/>
      <c r="BC305" s="57"/>
      <c r="BD305" s="57"/>
    </row>
    <row r="306" spans="1:56" x14ac:dyDescent="0.25">
      <c r="A306" s="57"/>
      <c r="C306" s="57"/>
      <c r="D306" s="57"/>
      <c r="E306" s="92"/>
      <c r="F306" s="92"/>
      <c r="G306" s="92"/>
      <c r="H306" s="92"/>
      <c r="I306" s="92"/>
      <c r="J306" s="92"/>
      <c r="K306" s="92"/>
      <c r="L306" s="92"/>
      <c r="M306" s="92"/>
      <c r="N306" s="92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  <c r="AH306" s="57"/>
      <c r="AI306" s="57"/>
      <c r="AJ306" s="57"/>
      <c r="AK306" s="57"/>
      <c r="AL306" s="57"/>
      <c r="AM306" s="57"/>
      <c r="AN306" s="57"/>
      <c r="AO306" s="57"/>
      <c r="AP306" s="57"/>
      <c r="AQ306" s="57"/>
      <c r="AR306" s="57"/>
      <c r="AS306" s="57"/>
      <c r="AT306" s="57"/>
      <c r="AU306" s="57"/>
      <c r="AV306" s="57"/>
      <c r="AW306" s="57"/>
      <c r="AX306" s="57"/>
      <c r="AY306" s="57"/>
      <c r="AZ306" s="57"/>
      <c r="BA306" s="57"/>
      <c r="BB306" s="57"/>
      <c r="BC306" s="57"/>
      <c r="BD306" s="57"/>
    </row>
    <row r="307" spans="1:56" x14ac:dyDescent="0.25">
      <c r="A307" s="57"/>
      <c r="C307" s="57"/>
      <c r="D307" s="57"/>
      <c r="E307" s="92"/>
      <c r="F307" s="92"/>
      <c r="G307" s="92"/>
      <c r="H307" s="92"/>
      <c r="I307" s="92"/>
      <c r="J307" s="92"/>
      <c r="K307" s="92"/>
      <c r="L307" s="92"/>
      <c r="M307" s="92"/>
      <c r="N307" s="92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  <c r="AH307" s="57"/>
      <c r="AI307" s="57"/>
      <c r="AJ307" s="57"/>
      <c r="AK307" s="57"/>
      <c r="AL307" s="57"/>
      <c r="AM307" s="57"/>
      <c r="AN307" s="57"/>
      <c r="AO307" s="57"/>
      <c r="AP307" s="57"/>
      <c r="AQ307" s="57"/>
      <c r="AR307" s="57"/>
      <c r="AS307" s="57"/>
      <c r="AT307" s="57"/>
      <c r="AU307" s="57"/>
      <c r="AV307" s="57"/>
      <c r="AW307" s="57"/>
      <c r="AX307" s="57"/>
      <c r="AY307" s="57"/>
      <c r="AZ307" s="57"/>
      <c r="BA307" s="57"/>
      <c r="BB307" s="57"/>
      <c r="BC307" s="57"/>
      <c r="BD307" s="57"/>
    </row>
    <row r="308" spans="1:56" x14ac:dyDescent="0.25">
      <c r="A308" s="57"/>
      <c r="C308" s="57"/>
      <c r="D308" s="57"/>
      <c r="E308" s="92"/>
      <c r="F308" s="92"/>
      <c r="G308" s="92"/>
      <c r="H308" s="92"/>
      <c r="I308" s="92"/>
      <c r="J308" s="92"/>
      <c r="K308" s="92"/>
      <c r="L308" s="92"/>
      <c r="M308" s="92"/>
      <c r="N308" s="92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  <c r="AH308" s="57"/>
      <c r="AI308" s="57"/>
      <c r="AJ308" s="57"/>
      <c r="AK308" s="57"/>
      <c r="AL308" s="57"/>
      <c r="AM308" s="57"/>
      <c r="AN308" s="57"/>
      <c r="AO308" s="57"/>
      <c r="AP308" s="57"/>
      <c r="AQ308" s="57"/>
      <c r="AR308" s="57"/>
      <c r="AS308" s="57"/>
      <c r="AT308" s="57"/>
      <c r="AU308" s="57"/>
      <c r="AV308" s="57"/>
      <c r="AW308" s="57"/>
      <c r="AX308" s="57"/>
      <c r="AY308" s="57"/>
      <c r="AZ308" s="57"/>
      <c r="BA308" s="57"/>
      <c r="BB308" s="57"/>
      <c r="BC308" s="57"/>
      <c r="BD308" s="57"/>
    </row>
    <row r="309" spans="1:56" x14ac:dyDescent="0.25">
      <c r="A309" s="57"/>
      <c r="C309" s="57"/>
      <c r="D309" s="57"/>
      <c r="E309" s="92"/>
      <c r="F309" s="92"/>
      <c r="G309" s="92"/>
      <c r="H309" s="92"/>
      <c r="I309" s="92"/>
      <c r="J309" s="92"/>
      <c r="K309" s="92"/>
      <c r="L309" s="92"/>
      <c r="M309" s="92"/>
      <c r="N309" s="92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  <c r="AH309" s="57"/>
      <c r="AI309" s="57"/>
      <c r="AJ309" s="57"/>
      <c r="AK309" s="57"/>
      <c r="AL309" s="57"/>
      <c r="AM309" s="57"/>
      <c r="AN309" s="57"/>
      <c r="AO309" s="57"/>
      <c r="AP309" s="57"/>
      <c r="AQ309" s="57"/>
      <c r="AR309" s="57"/>
      <c r="AS309" s="57"/>
      <c r="AT309" s="57"/>
      <c r="AU309" s="57"/>
      <c r="AV309" s="57"/>
      <c r="AW309" s="57"/>
      <c r="AX309" s="57"/>
      <c r="AY309" s="57"/>
      <c r="AZ309" s="57"/>
      <c r="BA309" s="57"/>
      <c r="BB309" s="57"/>
      <c r="BC309" s="57"/>
      <c r="BD309" s="57"/>
    </row>
    <row r="310" spans="1:56" x14ac:dyDescent="0.25">
      <c r="A310" s="57"/>
      <c r="C310" s="57"/>
      <c r="D310" s="57"/>
      <c r="E310" s="92"/>
      <c r="F310" s="92"/>
      <c r="G310" s="92"/>
      <c r="H310" s="92"/>
      <c r="I310" s="92"/>
      <c r="J310" s="92"/>
      <c r="K310" s="92"/>
      <c r="L310" s="92"/>
      <c r="M310" s="92"/>
      <c r="N310" s="92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/>
      <c r="AK310" s="57"/>
      <c r="AL310" s="57"/>
      <c r="AM310" s="57"/>
      <c r="AN310" s="57"/>
      <c r="AO310" s="57"/>
      <c r="AP310" s="57"/>
      <c r="AQ310" s="57"/>
      <c r="AR310" s="57"/>
      <c r="AS310" s="57"/>
      <c r="AT310" s="57"/>
      <c r="AU310" s="57"/>
      <c r="AV310" s="57"/>
      <c r="AW310" s="57"/>
      <c r="AX310" s="57"/>
      <c r="AY310" s="57"/>
      <c r="AZ310" s="57"/>
      <c r="BA310" s="57"/>
      <c r="BB310" s="57"/>
      <c r="BC310" s="57"/>
      <c r="BD310" s="57"/>
    </row>
    <row r="311" spans="1:56" x14ac:dyDescent="0.25">
      <c r="A311" s="57"/>
      <c r="C311" s="57"/>
      <c r="D311" s="57"/>
      <c r="E311" s="92"/>
      <c r="F311" s="92"/>
      <c r="G311" s="92"/>
      <c r="H311" s="92"/>
      <c r="I311" s="92"/>
      <c r="J311" s="92"/>
      <c r="K311" s="92"/>
      <c r="L311" s="92"/>
      <c r="M311" s="92"/>
      <c r="N311" s="92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  <c r="AH311" s="57"/>
      <c r="AI311" s="57"/>
      <c r="AJ311" s="57"/>
      <c r="AK311" s="57"/>
      <c r="AL311" s="57"/>
      <c r="AM311" s="57"/>
      <c r="AN311" s="57"/>
      <c r="AO311" s="57"/>
      <c r="AP311" s="57"/>
      <c r="AQ311" s="57"/>
      <c r="AR311" s="57"/>
      <c r="AS311" s="57"/>
      <c r="AT311" s="57"/>
      <c r="AU311" s="57"/>
      <c r="AV311" s="57"/>
      <c r="AW311" s="57"/>
      <c r="AX311" s="57"/>
      <c r="AY311" s="57"/>
      <c r="AZ311" s="57"/>
      <c r="BA311" s="57"/>
      <c r="BB311" s="57"/>
      <c r="BC311" s="57"/>
      <c r="BD311" s="57"/>
    </row>
    <row r="312" spans="1:56" x14ac:dyDescent="0.25">
      <c r="A312" s="57"/>
      <c r="C312" s="57"/>
      <c r="D312" s="57"/>
      <c r="E312" s="92"/>
      <c r="F312" s="92"/>
      <c r="G312" s="92"/>
      <c r="H312" s="92"/>
      <c r="I312" s="92"/>
      <c r="J312" s="92"/>
      <c r="K312" s="92"/>
      <c r="L312" s="92"/>
      <c r="M312" s="92"/>
      <c r="N312" s="92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  <c r="AH312" s="57"/>
      <c r="AI312" s="57"/>
      <c r="AJ312" s="57"/>
      <c r="AK312" s="57"/>
      <c r="AL312" s="57"/>
      <c r="AM312" s="57"/>
      <c r="AN312" s="57"/>
      <c r="AO312" s="57"/>
      <c r="AP312" s="57"/>
      <c r="AQ312" s="57"/>
      <c r="AR312" s="57"/>
      <c r="AS312" s="57"/>
      <c r="AT312" s="57"/>
      <c r="AU312" s="57"/>
      <c r="AV312" s="57"/>
      <c r="AW312" s="57"/>
      <c r="AX312" s="57"/>
      <c r="AY312" s="57"/>
      <c r="AZ312" s="57"/>
      <c r="BA312" s="57"/>
      <c r="BB312" s="57"/>
      <c r="BC312" s="57"/>
      <c r="BD312" s="57"/>
    </row>
    <row r="313" spans="1:56" x14ac:dyDescent="0.25">
      <c r="A313" s="57"/>
      <c r="C313" s="57"/>
      <c r="D313" s="57"/>
      <c r="E313" s="92"/>
      <c r="F313" s="92"/>
      <c r="G313" s="92"/>
      <c r="H313" s="92"/>
      <c r="I313" s="92"/>
      <c r="J313" s="92"/>
      <c r="K313" s="92"/>
      <c r="L313" s="92"/>
      <c r="M313" s="92"/>
      <c r="N313" s="92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  <c r="AH313" s="57"/>
      <c r="AI313" s="57"/>
      <c r="AJ313" s="57"/>
      <c r="AK313" s="57"/>
      <c r="AL313" s="57"/>
      <c r="AM313" s="57"/>
      <c r="AN313" s="57"/>
      <c r="AO313" s="57"/>
      <c r="AP313" s="57"/>
      <c r="AQ313" s="57"/>
      <c r="AR313" s="57"/>
      <c r="AS313" s="57"/>
      <c r="AT313" s="57"/>
      <c r="AU313" s="57"/>
      <c r="AV313" s="57"/>
      <c r="AW313" s="57"/>
      <c r="AX313" s="57"/>
      <c r="AY313" s="57"/>
      <c r="AZ313" s="57"/>
      <c r="BA313" s="57"/>
      <c r="BB313" s="57"/>
      <c r="BC313" s="57"/>
      <c r="BD313" s="57"/>
    </row>
    <row r="314" spans="1:56" x14ac:dyDescent="0.25">
      <c r="A314" s="57"/>
      <c r="C314" s="57"/>
      <c r="D314" s="57"/>
      <c r="E314" s="92"/>
      <c r="F314" s="92"/>
      <c r="G314" s="92"/>
      <c r="H314" s="92"/>
      <c r="I314" s="92"/>
      <c r="J314" s="92"/>
      <c r="K314" s="92"/>
      <c r="L314" s="92"/>
      <c r="M314" s="92"/>
      <c r="N314" s="92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  <c r="AH314" s="57"/>
      <c r="AI314" s="57"/>
      <c r="AJ314" s="57"/>
      <c r="AK314" s="57"/>
      <c r="AL314" s="57"/>
      <c r="AM314" s="57"/>
      <c r="AN314" s="57"/>
      <c r="AO314" s="57"/>
      <c r="AP314" s="57"/>
      <c r="AQ314" s="57"/>
      <c r="AR314" s="57"/>
      <c r="AS314" s="57"/>
      <c r="AT314" s="57"/>
      <c r="AU314" s="57"/>
      <c r="AV314" s="57"/>
      <c r="AW314" s="57"/>
      <c r="AX314" s="57"/>
      <c r="AY314" s="57"/>
      <c r="AZ314" s="57"/>
      <c r="BA314" s="57"/>
      <c r="BB314" s="57"/>
      <c r="BC314" s="57"/>
      <c r="BD314" s="57"/>
    </row>
    <row r="315" spans="1:56" x14ac:dyDescent="0.25">
      <c r="A315" s="57"/>
      <c r="C315" s="57"/>
      <c r="D315" s="57"/>
      <c r="E315" s="92"/>
      <c r="F315" s="92"/>
      <c r="G315" s="92"/>
      <c r="H315" s="92"/>
      <c r="I315" s="92"/>
      <c r="J315" s="92"/>
      <c r="K315" s="92"/>
      <c r="L315" s="92"/>
      <c r="M315" s="92"/>
      <c r="N315" s="92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  <c r="AH315" s="57"/>
      <c r="AI315" s="57"/>
      <c r="AJ315" s="57"/>
      <c r="AK315" s="57"/>
      <c r="AL315" s="57"/>
      <c r="AM315" s="57"/>
      <c r="AN315" s="57"/>
      <c r="AO315" s="57"/>
      <c r="AP315" s="57"/>
      <c r="AQ315" s="57"/>
      <c r="AR315" s="57"/>
      <c r="AS315" s="57"/>
      <c r="AT315" s="57"/>
      <c r="AU315" s="57"/>
      <c r="AV315" s="57"/>
      <c r="AW315" s="57"/>
      <c r="AX315" s="57"/>
      <c r="AY315" s="57"/>
      <c r="AZ315" s="57"/>
      <c r="BA315" s="57"/>
      <c r="BB315" s="57"/>
      <c r="BC315" s="57"/>
      <c r="BD315" s="57"/>
    </row>
    <row r="316" spans="1:56" x14ac:dyDescent="0.25">
      <c r="A316" s="57"/>
      <c r="C316" s="57"/>
      <c r="D316" s="57"/>
      <c r="E316" s="92"/>
      <c r="F316" s="92"/>
      <c r="G316" s="92"/>
      <c r="H316" s="92"/>
      <c r="I316" s="92"/>
      <c r="J316" s="92"/>
      <c r="K316" s="92"/>
      <c r="L316" s="92"/>
      <c r="M316" s="92"/>
      <c r="N316" s="92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  <c r="AH316" s="57"/>
      <c r="AI316" s="57"/>
      <c r="AJ316" s="57"/>
      <c r="AK316" s="57"/>
      <c r="AL316" s="57"/>
      <c r="AM316" s="57"/>
      <c r="AN316" s="57"/>
      <c r="AO316" s="57"/>
      <c r="AP316" s="57"/>
      <c r="AQ316" s="57"/>
      <c r="AR316" s="57"/>
      <c r="AS316" s="57"/>
      <c r="AT316" s="57"/>
      <c r="AU316" s="57"/>
      <c r="AV316" s="57"/>
      <c r="AW316" s="57"/>
      <c r="AX316" s="57"/>
      <c r="AY316" s="57"/>
      <c r="AZ316" s="57"/>
      <c r="BA316" s="57"/>
      <c r="BB316" s="57"/>
      <c r="BC316" s="57"/>
      <c r="BD316" s="57"/>
    </row>
    <row r="317" spans="1:56" x14ac:dyDescent="0.25">
      <c r="A317" s="57"/>
      <c r="C317" s="57"/>
      <c r="D317" s="57"/>
      <c r="E317" s="92"/>
      <c r="F317" s="92"/>
      <c r="G317" s="92"/>
      <c r="H317" s="92"/>
      <c r="I317" s="92"/>
      <c r="J317" s="92"/>
      <c r="K317" s="92"/>
      <c r="L317" s="92"/>
      <c r="M317" s="92"/>
      <c r="N317" s="92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  <c r="AI317" s="57"/>
      <c r="AJ317" s="57"/>
      <c r="AK317" s="57"/>
      <c r="AL317" s="57"/>
      <c r="AM317" s="57"/>
      <c r="AN317" s="57"/>
      <c r="AO317" s="57"/>
      <c r="AP317" s="57"/>
      <c r="AQ317" s="57"/>
      <c r="AR317" s="57"/>
      <c r="AS317" s="57"/>
      <c r="AT317" s="57"/>
      <c r="AU317" s="57"/>
      <c r="AV317" s="57"/>
      <c r="AW317" s="57"/>
      <c r="AX317" s="57"/>
      <c r="AY317" s="57"/>
      <c r="AZ317" s="57"/>
      <c r="BA317" s="57"/>
      <c r="BB317" s="57"/>
      <c r="BC317" s="57"/>
      <c r="BD317" s="57"/>
    </row>
    <row r="318" spans="1:56" x14ac:dyDescent="0.25">
      <c r="A318" s="57"/>
      <c r="C318" s="57"/>
      <c r="D318" s="57"/>
      <c r="E318" s="92"/>
      <c r="F318" s="92"/>
      <c r="G318" s="92"/>
      <c r="H318" s="92"/>
      <c r="I318" s="92"/>
      <c r="J318" s="92"/>
      <c r="K318" s="92"/>
      <c r="L318" s="92"/>
      <c r="M318" s="92"/>
      <c r="N318" s="92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  <c r="AH318" s="57"/>
      <c r="AI318" s="57"/>
      <c r="AJ318" s="57"/>
      <c r="AK318" s="57"/>
      <c r="AL318" s="57"/>
      <c r="AM318" s="57"/>
      <c r="AN318" s="57"/>
      <c r="AO318" s="57"/>
      <c r="AP318" s="57"/>
      <c r="AQ318" s="57"/>
      <c r="AR318" s="57"/>
      <c r="AS318" s="57"/>
      <c r="AT318" s="57"/>
      <c r="AU318" s="57"/>
      <c r="AV318" s="57"/>
      <c r="AW318" s="57"/>
      <c r="AX318" s="57"/>
      <c r="AY318" s="57"/>
      <c r="AZ318" s="57"/>
      <c r="BA318" s="57"/>
      <c r="BB318" s="57"/>
      <c r="BC318" s="57"/>
      <c r="BD318" s="57"/>
    </row>
    <row r="319" spans="1:56" x14ac:dyDescent="0.25">
      <c r="A319" s="57"/>
      <c r="C319" s="57"/>
      <c r="D319" s="57"/>
      <c r="E319" s="92"/>
      <c r="F319" s="92"/>
      <c r="G319" s="92"/>
      <c r="H319" s="92"/>
      <c r="I319" s="92"/>
      <c r="J319" s="92"/>
      <c r="K319" s="92"/>
      <c r="L319" s="92"/>
      <c r="M319" s="92"/>
      <c r="N319" s="92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  <c r="AH319" s="57"/>
      <c r="AI319" s="57"/>
      <c r="AJ319" s="57"/>
      <c r="AK319" s="57"/>
      <c r="AL319" s="57"/>
      <c r="AM319" s="57"/>
      <c r="AN319" s="57"/>
      <c r="AO319" s="57"/>
      <c r="AP319" s="57"/>
      <c r="AQ319" s="57"/>
      <c r="AR319" s="57"/>
      <c r="AS319" s="57"/>
      <c r="AT319" s="57"/>
      <c r="AU319" s="57"/>
      <c r="AV319" s="57"/>
      <c r="AW319" s="57"/>
      <c r="AX319" s="57"/>
      <c r="AY319" s="57"/>
      <c r="AZ319" s="57"/>
      <c r="BA319" s="57"/>
      <c r="BB319" s="57"/>
      <c r="BC319" s="57"/>
      <c r="BD319" s="57"/>
    </row>
    <row r="320" spans="1:56" x14ac:dyDescent="0.25">
      <c r="A320" s="57"/>
      <c r="C320" s="57"/>
      <c r="D320" s="57"/>
      <c r="E320" s="92"/>
      <c r="F320" s="92"/>
      <c r="G320" s="92"/>
      <c r="H320" s="92"/>
      <c r="I320" s="92"/>
      <c r="J320" s="92"/>
      <c r="K320" s="92"/>
      <c r="L320" s="92"/>
      <c r="M320" s="92"/>
      <c r="N320" s="92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  <c r="AH320" s="57"/>
      <c r="AI320" s="57"/>
      <c r="AJ320" s="57"/>
      <c r="AK320" s="57"/>
      <c r="AL320" s="57"/>
      <c r="AM320" s="57"/>
      <c r="AN320" s="57"/>
      <c r="AO320" s="57"/>
      <c r="AP320" s="57"/>
      <c r="AQ320" s="57"/>
      <c r="AR320" s="57"/>
      <c r="AS320" s="57"/>
      <c r="AT320" s="57"/>
      <c r="AU320" s="57"/>
      <c r="AV320" s="57"/>
      <c r="AW320" s="57"/>
      <c r="AX320" s="57"/>
      <c r="AY320" s="57"/>
      <c r="AZ320" s="57"/>
      <c r="BA320" s="57"/>
      <c r="BB320" s="57"/>
      <c r="BC320" s="57"/>
      <c r="BD320" s="57"/>
    </row>
    <row r="321" spans="1:56" x14ac:dyDescent="0.25">
      <c r="A321" s="57"/>
      <c r="C321" s="57"/>
      <c r="D321" s="57"/>
      <c r="E321" s="92"/>
      <c r="F321" s="92"/>
      <c r="G321" s="92"/>
      <c r="H321" s="92"/>
      <c r="I321" s="92"/>
      <c r="J321" s="92"/>
      <c r="K321" s="92"/>
      <c r="L321" s="92"/>
      <c r="M321" s="92"/>
      <c r="N321" s="92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  <c r="AH321" s="57"/>
      <c r="AI321" s="57"/>
      <c r="AJ321" s="57"/>
      <c r="AK321" s="57"/>
      <c r="AL321" s="57"/>
      <c r="AM321" s="57"/>
      <c r="AN321" s="57"/>
      <c r="AO321" s="57"/>
      <c r="AP321" s="57"/>
      <c r="AQ321" s="57"/>
      <c r="AR321" s="57"/>
      <c r="AS321" s="57"/>
      <c r="AT321" s="57"/>
      <c r="AU321" s="57"/>
      <c r="AV321" s="57"/>
      <c r="AW321" s="57"/>
      <c r="AX321" s="57"/>
      <c r="AY321" s="57"/>
      <c r="AZ321" s="57"/>
      <c r="BA321" s="57"/>
      <c r="BB321" s="57"/>
      <c r="BC321" s="57"/>
      <c r="BD321" s="57"/>
    </row>
    <row r="322" spans="1:56" x14ac:dyDescent="0.25">
      <c r="A322" s="57"/>
      <c r="C322" s="57"/>
      <c r="D322" s="57"/>
      <c r="E322" s="92"/>
      <c r="F322" s="92"/>
      <c r="G322" s="92"/>
      <c r="H322" s="92"/>
      <c r="I322" s="92"/>
      <c r="J322" s="92"/>
      <c r="K322" s="92"/>
      <c r="L322" s="92"/>
      <c r="M322" s="92"/>
      <c r="N322" s="92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  <c r="AH322" s="57"/>
      <c r="AI322" s="57"/>
      <c r="AJ322" s="57"/>
      <c r="AK322" s="57"/>
      <c r="AL322" s="57"/>
      <c r="AM322" s="57"/>
      <c r="AN322" s="57"/>
      <c r="AO322" s="57"/>
      <c r="AP322" s="57"/>
      <c r="AQ322" s="57"/>
      <c r="AR322" s="57"/>
      <c r="AS322" s="57"/>
      <c r="AT322" s="57"/>
      <c r="AU322" s="57"/>
      <c r="AV322" s="57"/>
      <c r="AW322" s="57"/>
      <c r="AX322" s="57"/>
      <c r="AY322" s="57"/>
      <c r="AZ322" s="57"/>
      <c r="BA322" s="57"/>
      <c r="BB322" s="57"/>
      <c r="BC322" s="57"/>
      <c r="BD322" s="57"/>
    </row>
    <row r="323" spans="1:56" x14ac:dyDescent="0.25">
      <c r="A323" s="57"/>
      <c r="C323" s="57"/>
      <c r="D323" s="57"/>
      <c r="E323" s="92"/>
      <c r="F323" s="92"/>
      <c r="G323" s="92"/>
      <c r="H323" s="92"/>
      <c r="I323" s="92"/>
      <c r="J323" s="92"/>
      <c r="K323" s="92"/>
      <c r="L323" s="92"/>
      <c r="M323" s="92"/>
      <c r="N323" s="92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  <c r="AH323" s="57"/>
      <c r="AI323" s="57"/>
      <c r="AJ323" s="57"/>
      <c r="AK323" s="57"/>
      <c r="AL323" s="57"/>
      <c r="AM323" s="57"/>
      <c r="AN323" s="57"/>
      <c r="AO323" s="57"/>
      <c r="AP323" s="57"/>
      <c r="AQ323" s="57"/>
      <c r="AR323" s="57"/>
      <c r="AS323" s="57"/>
      <c r="AT323" s="57"/>
      <c r="AU323" s="57"/>
      <c r="AV323" s="57"/>
      <c r="AW323" s="57"/>
      <c r="AX323" s="57"/>
      <c r="AY323" s="57"/>
      <c r="AZ323" s="57"/>
      <c r="BA323" s="57"/>
      <c r="BB323" s="57"/>
      <c r="BC323" s="57"/>
      <c r="BD323" s="57"/>
    </row>
    <row r="324" spans="1:56" x14ac:dyDescent="0.25">
      <c r="A324" s="57"/>
      <c r="C324" s="57"/>
      <c r="D324" s="57"/>
      <c r="E324" s="92"/>
      <c r="F324" s="92"/>
      <c r="G324" s="92"/>
      <c r="H324" s="92"/>
      <c r="I324" s="92"/>
      <c r="J324" s="92"/>
      <c r="K324" s="92"/>
      <c r="L324" s="92"/>
      <c r="M324" s="92"/>
      <c r="N324" s="92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  <c r="AH324" s="57"/>
      <c r="AI324" s="57"/>
      <c r="AJ324" s="57"/>
      <c r="AK324" s="57"/>
      <c r="AL324" s="57"/>
      <c r="AM324" s="57"/>
      <c r="AN324" s="57"/>
      <c r="AO324" s="57"/>
      <c r="AP324" s="57"/>
      <c r="AQ324" s="57"/>
      <c r="AR324" s="57"/>
      <c r="AS324" s="57"/>
      <c r="AT324" s="57"/>
      <c r="AU324" s="57"/>
      <c r="AV324" s="57"/>
      <c r="AW324" s="57"/>
      <c r="AX324" s="57"/>
      <c r="AY324" s="57"/>
      <c r="AZ324" s="57"/>
      <c r="BA324" s="57"/>
      <c r="BB324" s="57"/>
      <c r="BC324" s="57"/>
      <c r="BD324" s="57"/>
    </row>
    <row r="325" spans="1:56" x14ac:dyDescent="0.25">
      <c r="A325" s="57"/>
      <c r="C325" s="57"/>
      <c r="D325" s="57"/>
      <c r="E325" s="92"/>
      <c r="F325" s="92"/>
      <c r="G325" s="92"/>
      <c r="H325" s="92"/>
      <c r="I325" s="92"/>
      <c r="J325" s="92"/>
      <c r="K325" s="92"/>
      <c r="L325" s="92"/>
      <c r="M325" s="92"/>
      <c r="N325" s="92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  <c r="AH325" s="57"/>
      <c r="AI325" s="57"/>
      <c r="AJ325" s="57"/>
      <c r="AK325" s="57"/>
      <c r="AL325" s="57"/>
      <c r="AM325" s="57"/>
      <c r="AN325" s="57"/>
      <c r="AO325" s="57"/>
      <c r="AP325" s="57"/>
      <c r="AQ325" s="57"/>
      <c r="AR325" s="57"/>
      <c r="AS325" s="57"/>
      <c r="AT325" s="57"/>
      <c r="AU325" s="57"/>
      <c r="AV325" s="57"/>
      <c r="AW325" s="57"/>
      <c r="AX325" s="57"/>
      <c r="AY325" s="57"/>
      <c r="AZ325" s="57"/>
      <c r="BA325" s="57"/>
      <c r="BB325" s="57"/>
      <c r="BC325" s="57"/>
      <c r="BD325" s="57"/>
    </row>
    <row r="326" spans="1:56" x14ac:dyDescent="0.25">
      <c r="A326" s="57"/>
      <c r="C326" s="57"/>
      <c r="D326" s="57"/>
      <c r="E326" s="92"/>
      <c r="F326" s="92"/>
      <c r="G326" s="92"/>
      <c r="H326" s="92"/>
      <c r="I326" s="92"/>
      <c r="J326" s="92"/>
      <c r="K326" s="92"/>
      <c r="L326" s="92"/>
      <c r="M326" s="92"/>
      <c r="N326" s="92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  <c r="AH326" s="57"/>
      <c r="AI326" s="57"/>
      <c r="AJ326" s="57"/>
      <c r="AK326" s="57"/>
      <c r="AL326" s="57"/>
      <c r="AM326" s="57"/>
      <c r="AN326" s="57"/>
      <c r="AO326" s="57"/>
      <c r="AP326" s="57"/>
      <c r="AQ326" s="57"/>
      <c r="AR326" s="57"/>
      <c r="AS326" s="57"/>
      <c r="AT326" s="57"/>
      <c r="AU326" s="57"/>
      <c r="AV326" s="57"/>
      <c r="AW326" s="57"/>
      <c r="AX326" s="57"/>
      <c r="AY326" s="57"/>
      <c r="AZ326" s="57"/>
      <c r="BA326" s="57"/>
      <c r="BB326" s="57"/>
      <c r="BC326" s="57"/>
      <c r="BD326" s="57"/>
    </row>
    <row r="327" spans="1:56" x14ac:dyDescent="0.25">
      <c r="A327" s="57"/>
      <c r="C327" s="57"/>
      <c r="D327" s="57"/>
      <c r="E327" s="92"/>
      <c r="F327" s="92"/>
      <c r="G327" s="92"/>
      <c r="H327" s="92"/>
      <c r="I327" s="92"/>
      <c r="J327" s="92"/>
      <c r="K327" s="92"/>
      <c r="L327" s="92"/>
      <c r="M327" s="92"/>
      <c r="N327" s="92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  <c r="AH327" s="57"/>
      <c r="AI327" s="57"/>
      <c r="AJ327" s="57"/>
      <c r="AK327" s="57"/>
      <c r="AL327" s="57"/>
      <c r="AM327" s="57"/>
      <c r="AN327" s="57"/>
      <c r="AO327" s="57"/>
      <c r="AP327" s="57"/>
      <c r="AQ327" s="57"/>
      <c r="AR327" s="57"/>
      <c r="AS327" s="57"/>
      <c r="AT327" s="57"/>
      <c r="AU327" s="57"/>
      <c r="AV327" s="57"/>
      <c r="AW327" s="57"/>
      <c r="AX327" s="57"/>
      <c r="AY327" s="57"/>
      <c r="AZ327" s="57"/>
      <c r="BA327" s="57"/>
      <c r="BB327" s="57"/>
      <c r="BC327" s="57"/>
      <c r="BD327" s="57"/>
    </row>
    <row r="328" spans="1:56" x14ac:dyDescent="0.25">
      <c r="A328" s="57"/>
      <c r="C328" s="57"/>
      <c r="D328" s="57"/>
      <c r="E328" s="92"/>
      <c r="F328" s="92"/>
      <c r="G328" s="92"/>
      <c r="H328" s="92"/>
      <c r="I328" s="92"/>
      <c r="J328" s="92"/>
      <c r="K328" s="92"/>
      <c r="L328" s="92"/>
      <c r="M328" s="92"/>
      <c r="N328" s="92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  <c r="AJ328" s="57"/>
      <c r="AK328" s="57"/>
      <c r="AL328" s="57"/>
      <c r="AM328" s="57"/>
      <c r="AN328" s="57"/>
      <c r="AO328" s="57"/>
      <c r="AP328" s="57"/>
      <c r="AQ328" s="57"/>
      <c r="AR328" s="57"/>
      <c r="AS328" s="57"/>
      <c r="AT328" s="57"/>
      <c r="AU328" s="57"/>
      <c r="AV328" s="57"/>
      <c r="AW328" s="57"/>
      <c r="AX328" s="57"/>
      <c r="AY328" s="57"/>
      <c r="AZ328" s="57"/>
      <c r="BA328" s="57"/>
      <c r="BB328" s="57"/>
      <c r="BC328" s="57"/>
      <c r="BD328" s="57"/>
    </row>
    <row r="329" spans="1:56" x14ac:dyDescent="0.25">
      <c r="A329" s="57"/>
      <c r="C329" s="57"/>
      <c r="D329" s="57"/>
      <c r="E329" s="92"/>
      <c r="F329" s="92"/>
      <c r="G329" s="92"/>
      <c r="H329" s="92"/>
      <c r="I329" s="92"/>
      <c r="J329" s="92"/>
      <c r="K329" s="92"/>
      <c r="L329" s="92"/>
      <c r="M329" s="92"/>
      <c r="N329" s="92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  <c r="AH329" s="57"/>
      <c r="AI329" s="57"/>
      <c r="AJ329" s="57"/>
      <c r="AK329" s="57"/>
      <c r="AL329" s="57"/>
      <c r="AM329" s="57"/>
      <c r="AN329" s="57"/>
      <c r="AO329" s="57"/>
      <c r="AP329" s="57"/>
      <c r="AQ329" s="57"/>
      <c r="AR329" s="57"/>
      <c r="AS329" s="57"/>
      <c r="AT329" s="57"/>
      <c r="AU329" s="57"/>
      <c r="AV329" s="57"/>
      <c r="AW329" s="57"/>
      <c r="AX329" s="57"/>
      <c r="AY329" s="57"/>
      <c r="AZ329" s="57"/>
      <c r="BA329" s="57"/>
      <c r="BB329" s="57"/>
      <c r="BC329" s="57"/>
      <c r="BD329" s="57"/>
    </row>
    <row r="330" spans="1:56" x14ac:dyDescent="0.25">
      <c r="A330" s="57"/>
      <c r="C330" s="57"/>
      <c r="D330" s="57"/>
      <c r="E330" s="92"/>
      <c r="F330" s="92"/>
      <c r="G330" s="92"/>
      <c r="H330" s="92"/>
      <c r="I330" s="92"/>
      <c r="J330" s="92"/>
      <c r="K330" s="92"/>
      <c r="L330" s="92"/>
      <c r="M330" s="92"/>
      <c r="N330" s="92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  <c r="AH330" s="57"/>
      <c r="AI330" s="57"/>
      <c r="AJ330" s="57"/>
      <c r="AK330" s="57"/>
      <c r="AL330" s="57"/>
      <c r="AM330" s="57"/>
      <c r="AN330" s="57"/>
      <c r="AO330" s="57"/>
      <c r="AP330" s="57"/>
      <c r="AQ330" s="57"/>
      <c r="AR330" s="57"/>
      <c r="AS330" s="57"/>
      <c r="AT330" s="57"/>
      <c r="AU330" s="57"/>
      <c r="AV330" s="57"/>
      <c r="AW330" s="57"/>
      <c r="AX330" s="57"/>
      <c r="AY330" s="57"/>
      <c r="AZ330" s="57"/>
      <c r="BA330" s="57"/>
      <c r="BB330" s="57"/>
      <c r="BC330" s="57"/>
      <c r="BD330" s="57"/>
    </row>
    <row r="331" spans="1:56" x14ac:dyDescent="0.25">
      <c r="A331" s="57"/>
      <c r="C331" s="57"/>
      <c r="D331" s="57"/>
      <c r="E331" s="92"/>
      <c r="F331" s="92"/>
      <c r="G331" s="92"/>
      <c r="H331" s="92"/>
      <c r="I331" s="92"/>
      <c r="J331" s="92"/>
      <c r="K331" s="92"/>
      <c r="L331" s="92"/>
      <c r="M331" s="92"/>
      <c r="N331" s="92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  <c r="AH331" s="57"/>
      <c r="AI331" s="57"/>
      <c r="AJ331" s="57"/>
      <c r="AK331" s="57"/>
      <c r="AL331" s="57"/>
      <c r="AM331" s="57"/>
      <c r="AN331" s="57"/>
      <c r="AO331" s="57"/>
      <c r="AP331" s="57"/>
      <c r="AQ331" s="57"/>
      <c r="AR331" s="57"/>
      <c r="AS331" s="57"/>
      <c r="AT331" s="57"/>
      <c r="AU331" s="57"/>
      <c r="AV331" s="57"/>
      <c r="AW331" s="57"/>
      <c r="AX331" s="57"/>
      <c r="AY331" s="57"/>
      <c r="AZ331" s="57"/>
      <c r="BA331" s="57"/>
      <c r="BB331" s="57"/>
      <c r="BC331" s="57"/>
      <c r="BD331" s="57"/>
    </row>
    <row r="332" spans="1:56" x14ac:dyDescent="0.25">
      <c r="A332" s="57"/>
      <c r="C332" s="57"/>
      <c r="D332" s="57"/>
      <c r="E332" s="92"/>
      <c r="F332" s="92"/>
      <c r="G332" s="92"/>
      <c r="H332" s="92"/>
      <c r="I332" s="92"/>
      <c r="J332" s="92"/>
      <c r="K332" s="92"/>
      <c r="L332" s="92"/>
      <c r="M332" s="92"/>
      <c r="N332" s="92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  <c r="AH332" s="57"/>
      <c r="AI332" s="57"/>
      <c r="AJ332" s="57"/>
      <c r="AK332" s="57"/>
      <c r="AL332" s="57"/>
      <c r="AM332" s="57"/>
      <c r="AN332" s="57"/>
      <c r="AO332" s="57"/>
      <c r="AP332" s="57"/>
      <c r="AQ332" s="57"/>
      <c r="AR332" s="57"/>
      <c r="AS332" s="57"/>
      <c r="AT332" s="57"/>
      <c r="AU332" s="57"/>
      <c r="AV332" s="57"/>
      <c r="AW332" s="57"/>
      <c r="AX332" s="57"/>
      <c r="AY332" s="57"/>
      <c r="AZ332" s="57"/>
      <c r="BA332" s="57"/>
      <c r="BB332" s="57"/>
      <c r="BC332" s="57"/>
      <c r="BD332" s="57"/>
    </row>
    <row r="333" spans="1:56" x14ac:dyDescent="0.25">
      <c r="A333" s="57"/>
      <c r="C333" s="57"/>
      <c r="D333" s="57"/>
      <c r="E333" s="92"/>
      <c r="F333" s="92"/>
      <c r="G333" s="92"/>
      <c r="H333" s="92"/>
      <c r="I333" s="92"/>
      <c r="J333" s="92"/>
      <c r="K333" s="92"/>
      <c r="L333" s="92"/>
      <c r="M333" s="92"/>
      <c r="N333" s="92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  <c r="AH333" s="57"/>
      <c r="AI333" s="57"/>
      <c r="AJ333" s="57"/>
      <c r="AK333" s="57"/>
      <c r="AL333" s="57"/>
      <c r="AM333" s="57"/>
      <c r="AN333" s="57"/>
      <c r="AO333" s="57"/>
      <c r="AP333" s="57"/>
      <c r="AQ333" s="57"/>
      <c r="AR333" s="57"/>
      <c r="AS333" s="57"/>
      <c r="AT333" s="57"/>
      <c r="AU333" s="57"/>
      <c r="AV333" s="57"/>
      <c r="AW333" s="57"/>
      <c r="AX333" s="57"/>
      <c r="AY333" s="57"/>
      <c r="AZ333" s="57"/>
      <c r="BA333" s="57"/>
      <c r="BB333" s="57"/>
      <c r="BC333" s="57"/>
      <c r="BD333" s="57"/>
    </row>
    <row r="334" spans="1:56" x14ac:dyDescent="0.25">
      <c r="A334" s="57"/>
      <c r="C334" s="57"/>
      <c r="D334" s="57"/>
      <c r="E334" s="92"/>
      <c r="F334" s="92"/>
      <c r="G334" s="92"/>
      <c r="H334" s="92"/>
      <c r="I334" s="92"/>
      <c r="J334" s="92"/>
      <c r="K334" s="92"/>
      <c r="L334" s="92"/>
      <c r="M334" s="92"/>
      <c r="N334" s="92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  <c r="AH334" s="57"/>
      <c r="AI334" s="57"/>
      <c r="AJ334" s="57"/>
      <c r="AK334" s="57"/>
      <c r="AL334" s="57"/>
      <c r="AM334" s="57"/>
      <c r="AN334" s="57"/>
      <c r="AO334" s="57"/>
      <c r="AP334" s="57"/>
      <c r="AQ334" s="57"/>
      <c r="AR334" s="57"/>
      <c r="AS334" s="57"/>
      <c r="AT334" s="57"/>
      <c r="AU334" s="57"/>
      <c r="AV334" s="57"/>
      <c r="AW334" s="57"/>
      <c r="AX334" s="57"/>
      <c r="AY334" s="57"/>
      <c r="AZ334" s="57"/>
      <c r="BA334" s="57"/>
      <c r="BB334" s="57"/>
      <c r="BC334" s="57"/>
      <c r="BD334" s="57"/>
    </row>
    <row r="335" spans="1:56" x14ac:dyDescent="0.25">
      <c r="A335" s="57"/>
      <c r="C335" s="57"/>
      <c r="D335" s="57"/>
      <c r="E335" s="92"/>
      <c r="F335" s="92"/>
      <c r="G335" s="92"/>
      <c r="H335" s="92"/>
      <c r="I335" s="92"/>
      <c r="J335" s="92"/>
      <c r="K335" s="92"/>
      <c r="L335" s="92"/>
      <c r="M335" s="92"/>
      <c r="N335" s="92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7"/>
      <c r="AH335" s="57"/>
      <c r="AI335" s="57"/>
      <c r="AJ335" s="57"/>
      <c r="AK335" s="57"/>
      <c r="AL335" s="57"/>
      <c r="AM335" s="57"/>
      <c r="AN335" s="57"/>
      <c r="AO335" s="57"/>
      <c r="AP335" s="57"/>
      <c r="AQ335" s="57"/>
      <c r="AR335" s="57"/>
      <c r="AS335" s="57"/>
      <c r="AT335" s="57"/>
      <c r="AU335" s="57"/>
      <c r="AV335" s="57"/>
      <c r="AW335" s="57"/>
      <c r="AX335" s="57"/>
      <c r="AY335" s="57"/>
      <c r="AZ335" s="57"/>
      <c r="BA335" s="57"/>
      <c r="BB335" s="57"/>
      <c r="BC335" s="57"/>
      <c r="BD335" s="57"/>
    </row>
    <row r="336" spans="1:56" x14ac:dyDescent="0.25">
      <c r="A336" s="57"/>
      <c r="C336" s="57"/>
      <c r="D336" s="57"/>
      <c r="E336" s="92"/>
      <c r="F336" s="92"/>
      <c r="G336" s="92"/>
      <c r="H336" s="92"/>
      <c r="I336" s="92"/>
      <c r="J336" s="92"/>
      <c r="K336" s="92"/>
      <c r="L336" s="92"/>
      <c r="M336" s="92"/>
      <c r="N336" s="92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  <c r="AH336" s="57"/>
      <c r="AI336" s="57"/>
      <c r="AJ336" s="57"/>
      <c r="AK336" s="57"/>
      <c r="AL336" s="57"/>
      <c r="AM336" s="57"/>
      <c r="AN336" s="57"/>
      <c r="AO336" s="57"/>
      <c r="AP336" s="57"/>
      <c r="AQ336" s="57"/>
      <c r="AR336" s="57"/>
      <c r="AS336" s="57"/>
      <c r="AT336" s="57"/>
      <c r="AU336" s="57"/>
      <c r="AV336" s="57"/>
      <c r="AW336" s="57"/>
      <c r="AX336" s="57"/>
      <c r="AY336" s="57"/>
      <c r="AZ336" s="57"/>
      <c r="BA336" s="57"/>
      <c r="BB336" s="57"/>
      <c r="BC336" s="57"/>
      <c r="BD336" s="57"/>
    </row>
    <row r="337" spans="1:56" x14ac:dyDescent="0.25">
      <c r="A337" s="57"/>
      <c r="C337" s="57"/>
      <c r="D337" s="57"/>
      <c r="E337" s="92"/>
      <c r="F337" s="92"/>
      <c r="G337" s="92"/>
      <c r="H337" s="92"/>
      <c r="I337" s="92"/>
      <c r="J337" s="92"/>
      <c r="K337" s="92"/>
      <c r="L337" s="92"/>
      <c r="M337" s="92"/>
      <c r="N337" s="92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A337" s="57"/>
      <c r="AB337" s="57"/>
      <c r="AC337" s="57"/>
      <c r="AD337" s="57"/>
      <c r="AE337" s="57"/>
      <c r="AF337" s="57"/>
      <c r="AG337" s="57"/>
      <c r="AH337" s="57"/>
      <c r="AI337" s="57"/>
      <c r="AJ337" s="57"/>
      <c r="AK337" s="57"/>
      <c r="AL337" s="57"/>
      <c r="AM337" s="57"/>
      <c r="AN337" s="57"/>
      <c r="AO337" s="57"/>
      <c r="AP337" s="57"/>
      <c r="AQ337" s="57"/>
      <c r="AR337" s="57"/>
      <c r="AS337" s="57"/>
      <c r="AT337" s="57"/>
      <c r="AU337" s="57"/>
      <c r="AV337" s="57"/>
      <c r="AW337" s="57"/>
      <c r="AX337" s="57"/>
      <c r="AY337" s="57"/>
      <c r="AZ337" s="57"/>
      <c r="BA337" s="57"/>
      <c r="BB337" s="57"/>
      <c r="BC337" s="57"/>
      <c r="BD337" s="57"/>
    </row>
    <row r="338" spans="1:56" x14ac:dyDescent="0.25">
      <c r="A338" s="57"/>
      <c r="C338" s="57"/>
      <c r="D338" s="57"/>
      <c r="E338" s="92"/>
      <c r="F338" s="92"/>
      <c r="G338" s="92"/>
      <c r="H338" s="92"/>
      <c r="I338" s="92"/>
      <c r="J338" s="92"/>
      <c r="K338" s="92"/>
      <c r="L338" s="92"/>
      <c r="M338" s="92"/>
      <c r="N338" s="92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  <c r="AH338" s="57"/>
      <c r="AI338" s="57"/>
      <c r="AJ338" s="57"/>
      <c r="AK338" s="57"/>
      <c r="AL338" s="57"/>
      <c r="AM338" s="57"/>
      <c r="AN338" s="57"/>
      <c r="AO338" s="57"/>
      <c r="AP338" s="57"/>
      <c r="AQ338" s="57"/>
      <c r="AR338" s="57"/>
      <c r="AS338" s="57"/>
      <c r="AT338" s="57"/>
      <c r="AU338" s="57"/>
      <c r="AV338" s="57"/>
      <c r="AW338" s="57"/>
      <c r="AX338" s="57"/>
      <c r="AY338" s="57"/>
      <c r="AZ338" s="57"/>
      <c r="BA338" s="57"/>
      <c r="BB338" s="57"/>
      <c r="BC338" s="57"/>
      <c r="BD338" s="57"/>
    </row>
    <row r="339" spans="1:56" x14ac:dyDescent="0.25">
      <c r="A339" s="57"/>
      <c r="C339" s="57"/>
      <c r="D339" s="57"/>
      <c r="E339" s="92"/>
      <c r="F339" s="92"/>
      <c r="G339" s="92"/>
      <c r="H339" s="92"/>
      <c r="I339" s="92"/>
      <c r="J339" s="92"/>
      <c r="K339" s="92"/>
      <c r="L339" s="92"/>
      <c r="M339" s="92"/>
      <c r="N339" s="92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  <c r="AH339" s="57"/>
      <c r="AI339" s="57"/>
      <c r="AJ339" s="57"/>
      <c r="AK339" s="57"/>
      <c r="AL339" s="57"/>
      <c r="AM339" s="57"/>
      <c r="AN339" s="57"/>
      <c r="AO339" s="57"/>
      <c r="AP339" s="57"/>
      <c r="AQ339" s="57"/>
      <c r="AR339" s="57"/>
      <c r="AS339" s="57"/>
      <c r="AT339" s="57"/>
      <c r="AU339" s="57"/>
      <c r="AV339" s="57"/>
      <c r="AW339" s="57"/>
      <c r="AX339" s="57"/>
      <c r="AY339" s="57"/>
      <c r="AZ339" s="57"/>
      <c r="BA339" s="57"/>
      <c r="BB339" s="57"/>
      <c r="BC339" s="57"/>
      <c r="BD339" s="57"/>
    </row>
    <row r="340" spans="1:56" x14ac:dyDescent="0.25">
      <c r="A340" s="57"/>
      <c r="C340" s="57"/>
      <c r="D340" s="57"/>
      <c r="E340" s="92"/>
      <c r="F340" s="92"/>
      <c r="G340" s="92"/>
      <c r="H340" s="92"/>
      <c r="I340" s="92"/>
      <c r="J340" s="92"/>
      <c r="K340" s="92"/>
      <c r="L340" s="92"/>
      <c r="M340" s="92"/>
      <c r="N340" s="92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57"/>
      <c r="AH340" s="57"/>
      <c r="AI340" s="57"/>
      <c r="AJ340" s="57"/>
      <c r="AK340" s="57"/>
      <c r="AL340" s="57"/>
      <c r="AM340" s="57"/>
      <c r="AN340" s="57"/>
      <c r="AO340" s="57"/>
      <c r="AP340" s="57"/>
      <c r="AQ340" s="57"/>
      <c r="AR340" s="57"/>
      <c r="AS340" s="57"/>
      <c r="AT340" s="57"/>
      <c r="AU340" s="57"/>
      <c r="AV340" s="57"/>
      <c r="AW340" s="57"/>
      <c r="AX340" s="57"/>
      <c r="AY340" s="57"/>
      <c r="AZ340" s="57"/>
      <c r="BA340" s="57"/>
      <c r="BB340" s="57"/>
      <c r="BC340" s="57"/>
      <c r="BD340" s="57"/>
    </row>
    <row r="341" spans="1:56" x14ac:dyDescent="0.25">
      <c r="A341" s="57"/>
      <c r="C341" s="57"/>
      <c r="D341" s="57"/>
      <c r="E341" s="92"/>
      <c r="F341" s="92"/>
      <c r="G341" s="92"/>
      <c r="H341" s="92"/>
      <c r="I341" s="92"/>
      <c r="J341" s="92"/>
      <c r="K341" s="92"/>
      <c r="L341" s="92"/>
      <c r="M341" s="92"/>
      <c r="N341" s="92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  <c r="AH341" s="57"/>
      <c r="AI341" s="57"/>
      <c r="AJ341" s="57"/>
      <c r="AK341" s="57"/>
      <c r="AL341" s="57"/>
      <c r="AM341" s="57"/>
      <c r="AN341" s="57"/>
      <c r="AO341" s="57"/>
      <c r="AP341" s="57"/>
      <c r="AQ341" s="57"/>
      <c r="AR341" s="57"/>
      <c r="AS341" s="57"/>
      <c r="AT341" s="57"/>
      <c r="AU341" s="57"/>
      <c r="AV341" s="57"/>
      <c r="AW341" s="57"/>
      <c r="AX341" s="57"/>
      <c r="AY341" s="57"/>
      <c r="AZ341" s="57"/>
      <c r="BA341" s="57"/>
      <c r="BB341" s="57"/>
      <c r="BC341" s="57"/>
      <c r="BD341" s="57"/>
    </row>
    <row r="342" spans="1:56" x14ac:dyDescent="0.25">
      <c r="A342" s="57"/>
      <c r="C342" s="57"/>
      <c r="D342" s="57"/>
      <c r="E342" s="92"/>
      <c r="F342" s="92"/>
      <c r="G342" s="92"/>
      <c r="H342" s="92"/>
      <c r="I342" s="92"/>
      <c r="J342" s="92"/>
      <c r="K342" s="92"/>
      <c r="L342" s="92"/>
      <c r="M342" s="92"/>
      <c r="N342" s="92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  <c r="AH342" s="57"/>
      <c r="AI342" s="57"/>
      <c r="AJ342" s="57"/>
      <c r="AK342" s="57"/>
      <c r="AL342" s="57"/>
      <c r="AM342" s="57"/>
      <c r="AN342" s="57"/>
      <c r="AO342" s="57"/>
      <c r="AP342" s="57"/>
      <c r="AQ342" s="57"/>
      <c r="AR342" s="57"/>
      <c r="AS342" s="57"/>
      <c r="AT342" s="57"/>
      <c r="AU342" s="57"/>
      <c r="AV342" s="57"/>
      <c r="AW342" s="57"/>
      <c r="AX342" s="57"/>
      <c r="AY342" s="57"/>
      <c r="AZ342" s="57"/>
      <c r="BA342" s="57"/>
      <c r="BB342" s="57"/>
      <c r="BC342" s="57"/>
      <c r="BD342" s="57"/>
    </row>
    <row r="343" spans="1:56" x14ac:dyDescent="0.25">
      <c r="A343" s="57"/>
      <c r="C343" s="57"/>
      <c r="D343" s="57"/>
      <c r="E343" s="92"/>
      <c r="F343" s="92"/>
      <c r="G343" s="92"/>
      <c r="H343" s="92"/>
      <c r="I343" s="92"/>
      <c r="J343" s="92"/>
      <c r="K343" s="92"/>
      <c r="L343" s="92"/>
      <c r="M343" s="92"/>
      <c r="N343" s="92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57"/>
      <c r="AH343" s="57"/>
      <c r="AI343" s="57"/>
      <c r="AJ343" s="57"/>
      <c r="AK343" s="57"/>
      <c r="AL343" s="57"/>
      <c r="AM343" s="57"/>
      <c r="AN343" s="57"/>
      <c r="AO343" s="57"/>
      <c r="AP343" s="57"/>
      <c r="AQ343" s="57"/>
      <c r="AR343" s="57"/>
      <c r="AS343" s="57"/>
      <c r="AT343" s="57"/>
      <c r="AU343" s="57"/>
      <c r="AV343" s="57"/>
      <c r="AW343" s="57"/>
      <c r="AX343" s="57"/>
      <c r="AY343" s="57"/>
      <c r="AZ343" s="57"/>
      <c r="BA343" s="57"/>
      <c r="BB343" s="57"/>
      <c r="BC343" s="57"/>
      <c r="BD343" s="57"/>
    </row>
    <row r="344" spans="1:56" x14ac:dyDescent="0.25">
      <c r="A344" s="57"/>
      <c r="C344" s="57"/>
      <c r="D344" s="57"/>
      <c r="E344" s="92"/>
      <c r="F344" s="92"/>
      <c r="G344" s="92"/>
      <c r="H344" s="92"/>
      <c r="I344" s="92"/>
      <c r="J344" s="92"/>
      <c r="K344" s="92"/>
      <c r="L344" s="92"/>
      <c r="M344" s="92"/>
      <c r="N344" s="92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  <c r="AH344" s="57"/>
      <c r="AI344" s="57"/>
      <c r="AJ344" s="57"/>
      <c r="AK344" s="57"/>
      <c r="AL344" s="57"/>
      <c r="AM344" s="57"/>
      <c r="AN344" s="57"/>
      <c r="AO344" s="57"/>
      <c r="AP344" s="57"/>
      <c r="AQ344" s="57"/>
      <c r="AR344" s="57"/>
      <c r="AS344" s="57"/>
      <c r="AT344" s="57"/>
      <c r="AU344" s="57"/>
      <c r="AV344" s="57"/>
      <c r="AW344" s="57"/>
      <c r="AX344" s="57"/>
      <c r="AY344" s="57"/>
      <c r="AZ344" s="57"/>
      <c r="BA344" s="57"/>
      <c r="BB344" s="57"/>
      <c r="BC344" s="57"/>
      <c r="BD344" s="57"/>
    </row>
    <row r="345" spans="1:56" x14ac:dyDescent="0.25">
      <c r="A345" s="57"/>
      <c r="C345" s="57"/>
      <c r="D345" s="57"/>
      <c r="E345" s="92"/>
      <c r="F345" s="92"/>
      <c r="G345" s="92"/>
      <c r="H345" s="92"/>
      <c r="I345" s="92"/>
      <c r="J345" s="92"/>
      <c r="K345" s="92"/>
      <c r="L345" s="92"/>
      <c r="M345" s="92"/>
      <c r="N345" s="92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  <c r="AH345" s="57"/>
      <c r="AI345" s="57"/>
      <c r="AJ345" s="57"/>
      <c r="AK345" s="57"/>
      <c r="AL345" s="57"/>
      <c r="AM345" s="57"/>
      <c r="AN345" s="57"/>
      <c r="AO345" s="57"/>
      <c r="AP345" s="57"/>
      <c r="AQ345" s="57"/>
      <c r="AR345" s="57"/>
      <c r="AS345" s="57"/>
      <c r="AT345" s="57"/>
      <c r="AU345" s="57"/>
      <c r="AV345" s="57"/>
      <c r="AW345" s="57"/>
      <c r="AX345" s="57"/>
      <c r="AY345" s="57"/>
      <c r="AZ345" s="57"/>
      <c r="BA345" s="57"/>
      <c r="BB345" s="57"/>
      <c r="BC345" s="57"/>
      <c r="BD345" s="57"/>
    </row>
    <row r="346" spans="1:56" x14ac:dyDescent="0.25">
      <c r="A346" s="57"/>
      <c r="C346" s="57"/>
      <c r="D346" s="57"/>
      <c r="E346" s="92"/>
      <c r="F346" s="92"/>
      <c r="G346" s="92"/>
      <c r="H346" s="92"/>
      <c r="I346" s="92"/>
      <c r="J346" s="92"/>
      <c r="K346" s="92"/>
      <c r="L346" s="92"/>
      <c r="M346" s="92"/>
      <c r="N346" s="92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A346" s="57"/>
      <c r="AB346" s="57"/>
      <c r="AC346" s="57"/>
      <c r="AD346" s="57"/>
      <c r="AE346" s="57"/>
      <c r="AF346" s="57"/>
      <c r="AG346" s="57"/>
      <c r="AH346" s="57"/>
      <c r="AI346" s="57"/>
      <c r="AJ346" s="57"/>
      <c r="AK346" s="57"/>
      <c r="AL346" s="57"/>
      <c r="AM346" s="57"/>
      <c r="AN346" s="57"/>
      <c r="AO346" s="57"/>
      <c r="AP346" s="57"/>
      <c r="AQ346" s="57"/>
      <c r="AR346" s="57"/>
      <c r="AS346" s="57"/>
      <c r="AT346" s="57"/>
      <c r="AU346" s="57"/>
      <c r="AV346" s="57"/>
      <c r="AW346" s="57"/>
      <c r="AX346" s="57"/>
      <c r="AY346" s="57"/>
      <c r="AZ346" s="57"/>
      <c r="BA346" s="57"/>
      <c r="BB346" s="57"/>
      <c r="BC346" s="57"/>
      <c r="BD346" s="57"/>
    </row>
    <row r="347" spans="1:56" x14ac:dyDescent="0.25">
      <c r="A347" s="57"/>
      <c r="C347" s="57"/>
      <c r="D347" s="57"/>
      <c r="E347" s="92"/>
      <c r="F347" s="92"/>
      <c r="G347" s="92"/>
      <c r="H347" s="92"/>
      <c r="I347" s="92"/>
      <c r="J347" s="92"/>
      <c r="K347" s="92"/>
      <c r="L347" s="92"/>
      <c r="M347" s="92"/>
      <c r="N347" s="92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  <c r="AA347" s="57"/>
      <c r="AB347" s="57"/>
      <c r="AC347" s="57"/>
      <c r="AD347" s="57"/>
      <c r="AE347" s="57"/>
      <c r="AF347" s="57"/>
      <c r="AG347" s="57"/>
      <c r="AH347" s="57"/>
      <c r="AI347" s="57"/>
      <c r="AJ347" s="57"/>
      <c r="AK347" s="57"/>
      <c r="AL347" s="57"/>
      <c r="AM347" s="57"/>
      <c r="AN347" s="57"/>
      <c r="AO347" s="57"/>
      <c r="AP347" s="57"/>
      <c r="AQ347" s="57"/>
      <c r="AR347" s="57"/>
      <c r="AS347" s="57"/>
      <c r="AT347" s="57"/>
      <c r="AU347" s="57"/>
      <c r="AV347" s="57"/>
      <c r="AW347" s="57"/>
      <c r="AX347" s="57"/>
      <c r="AY347" s="57"/>
      <c r="AZ347" s="57"/>
      <c r="BA347" s="57"/>
      <c r="BB347" s="57"/>
      <c r="BC347" s="57"/>
      <c r="BD347" s="57"/>
    </row>
    <row r="348" spans="1:56" x14ac:dyDescent="0.25">
      <c r="A348" s="57"/>
      <c r="C348" s="57"/>
      <c r="D348" s="57"/>
      <c r="E348" s="92"/>
      <c r="F348" s="92"/>
      <c r="G348" s="92"/>
      <c r="H348" s="92"/>
      <c r="I348" s="92"/>
      <c r="J348" s="92"/>
      <c r="K348" s="92"/>
      <c r="L348" s="92"/>
      <c r="M348" s="92"/>
      <c r="N348" s="92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A348" s="57"/>
      <c r="AB348" s="57"/>
      <c r="AC348" s="57"/>
      <c r="AD348" s="57"/>
      <c r="AE348" s="57"/>
      <c r="AF348" s="57"/>
      <c r="AG348" s="57"/>
      <c r="AH348" s="57"/>
      <c r="AI348" s="57"/>
      <c r="AJ348" s="57"/>
      <c r="AK348" s="57"/>
      <c r="AL348" s="57"/>
      <c r="AM348" s="57"/>
      <c r="AN348" s="57"/>
      <c r="AO348" s="57"/>
      <c r="AP348" s="57"/>
      <c r="AQ348" s="57"/>
      <c r="AR348" s="57"/>
      <c r="AS348" s="57"/>
      <c r="AT348" s="57"/>
      <c r="AU348" s="57"/>
      <c r="AV348" s="57"/>
      <c r="AW348" s="57"/>
      <c r="AX348" s="57"/>
      <c r="AY348" s="57"/>
      <c r="AZ348" s="57"/>
      <c r="BA348" s="57"/>
      <c r="BB348" s="57"/>
      <c r="BC348" s="57"/>
      <c r="BD348" s="57"/>
    </row>
    <row r="349" spans="1:56" x14ac:dyDescent="0.25">
      <c r="A349" s="57"/>
      <c r="C349" s="57"/>
      <c r="D349" s="57"/>
      <c r="E349" s="92"/>
      <c r="F349" s="92"/>
      <c r="G349" s="92"/>
      <c r="H349" s="92"/>
      <c r="I349" s="92"/>
      <c r="J349" s="92"/>
      <c r="K349" s="92"/>
      <c r="L349" s="92"/>
      <c r="M349" s="92"/>
      <c r="N349" s="92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  <c r="AA349" s="57"/>
      <c r="AB349" s="57"/>
      <c r="AC349" s="57"/>
      <c r="AD349" s="57"/>
      <c r="AE349" s="57"/>
      <c r="AF349" s="57"/>
      <c r="AG349" s="57"/>
      <c r="AH349" s="57"/>
      <c r="AI349" s="57"/>
      <c r="AJ349" s="57"/>
      <c r="AK349" s="57"/>
      <c r="AL349" s="57"/>
      <c r="AM349" s="57"/>
      <c r="AN349" s="57"/>
      <c r="AO349" s="57"/>
      <c r="AP349" s="57"/>
      <c r="AQ349" s="57"/>
      <c r="AR349" s="57"/>
      <c r="AS349" s="57"/>
      <c r="AT349" s="57"/>
      <c r="AU349" s="57"/>
      <c r="AV349" s="57"/>
      <c r="AW349" s="57"/>
      <c r="AX349" s="57"/>
      <c r="AY349" s="57"/>
      <c r="AZ349" s="57"/>
      <c r="BA349" s="57"/>
      <c r="BB349" s="57"/>
      <c r="BC349" s="57"/>
      <c r="BD349" s="57"/>
    </row>
    <row r="350" spans="1:56" x14ac:dyDescent="0.25">
      <c r="A350" s="57"/>
      <c r="C350" s="57"/>
      <c r="D350" s="57"/>
      <c r="E350" s="92"/>
      <c r="F350" s="92"/>
      <c r="G350" s="92"/>
      <c r="H350" s="92"/>
      <c r="I350" s="92"/>
      <c r="J350" s="92"/>
      <c r="K350" s="92"/>
      <c r="L350" s="92"/>
      <c r="M350" s="92"/>
      <c r="N350" s="92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  <c r="AA350" s="57"/>
      <c r="AB350" s="57"/>
      <c r="AC350" s="57"/>
      <c r="AD350" s="57"/>
      <c r="AE350" s="57"/>
      <c r="AF350" s="57"/>
      <c r="AG350" s="57"/>
      <c r="AH350" s="57"/>
      <c r="AI350" s="57"/>
      <c r="AJ350" s="57"/>
      <c r="AK350" s="57"/>
      <c r="AL350" s="57"/>
      <c r="AM350" s="57"/>
      <c r="AN350" s="57"/>
      <c r="AO350" s="57"/>
      <c r="AP350" s="57"/>
      <c r="AQ350" s="57"/>
      <c r="AR350" s="57"/>
      <c r="AS350" s="57"/>
      <c r="AT350" s="57"/>
      <c r="AU350" s="57"/>
      <c r="AV350" s="57"/>
      <c r="AW350" s="57"/>
      <c r="AX350" s="57"/>
      <c r="AY350" s="57"/>
      <c r="AZ350" s="57"/>
      <c r="BA350" s="57"/>
      <c r="BB350" s="57"/>
      <c r="BC350" s="57"/>
      <c r="BD350" s="57"/>
    </row>
    <row r="351" spans="1:56" x14ac:dyDescent="0.25">
      <c r="A351" s="57"/>
      <c r="C351" s="57"/>
      <c r="D351" s="57"/>
      <c r="E351" s="92"/>
      <c r="F351" s="92"/>
      <c r="G351" s="92"/>
      <c r="H351" s="92"/>
      <c r="I351" s="92"/>
      <c r="J351" s="92"/>
      <c r="K351" s="92"/>
      <c r="L351" s="92"/>
      <c r="M351" s="92"/>
      <c r="N351" s="92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  <c r="AA351" s="57"/>
      <c r="AB351" s="57"/>
      <c r="AC351" s="57"/>
      <c r="AD351" s="57"/>
      <c r="AE351" s="57"/>
      <c r="AF351" s="57"/>
      <c r="AG351" s="57"/>
      <c r="AH351" s="57"/>
      <c r="AI351" s="57"/>
      <c r="AJ351" s="57"/>
      <c r="AK351" s="57"/>
      <c r="AL351" s="57"/>
      <c r="AM351" s="57"/>
      <c r="AN351" s="57"/>
      <c r="AO351" s="57"/>
      <c r="AP351" s="57"/>
      <c r="AQ351" s="57"/>
      <c r="AR351" s="57"/>
      <c r="AS351" s="57"/>
      <c r="AT351" s="57"/>
      <c r="AU351" s="57"/>
      <c r="AV351" s="57"/>
      <c r="AW351" s="57"/>
      <c r="AX351" s="57"/>
      <c r="AY351" s="57"/>
      <c r="AZ351" s="57"/>
      <c r="BA351" s="57"/>
      <c r="BB351" s="57"/>
      <c r="BC351" s="57"/>
      <c r="BD351" s="57"/>
    </row>
    <row r="352" spans="1:56" x14ac:dyDescent="0.25">
      <c r="A352" s="57"/>
      <c r="C352" s="57"/>
      <c r="D352" s="57"/>
      <c r="E352" s="92"/>
      <c r="F352" s="92"/>
      <c r="G352" s="92"/>
      <c r="H352" s="92"/>
      <c r="I352" s="92"/>
      <c r="J352" s="92"/>
      <c r="K352" s="92"/>
      <c r="L352" s="92"/>
      <c r="M352" s="92"/>
      <c r="N352" s="92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  <c r="AA352" s="57"/>
      <c r="AB352" s="57"/>
      <c r="AC352" s="57"/>
      <c r="AD352" s="57"/>
      <c r="AE352" s="57"/>
      <c r="AF352" s="57"/>
      <c r="AG352" s="57"/>
      <c r="AH352" s="57"/>
      <c r="AI352" s="57"/>
      <c r="AJ352" s="57"/>
      <c r="AK352" s="57"/>
      <c r="AL352" s="57"/>
      <c r="AM352" s="57"/>
      <c r="AN352" s="57"/>
      <c r="AO352" s="57"/>
      <c r="AP352" s="57"/>
      <c r="AQ352" s="57"/>
      <c r="AR352" s="57"/>
      <c r="AS352" s="57"/>
      <c r="AT352" s="57"/>
      <c r="AU352" s="57"/>
      <c r="AV352" s="57"/>
      <c r="AW352" s="57"/>
      <c r="AX352" s="57"/>
      <c r="AY352" s="57"/>
      <c r="AZ352" s="57"/>
      <c r="BA352" s="57"/>
      <c r="BB352" s="57"/>
      <c r="BC352" s="57"/>
      <c r="BD352" s="57"/>
    </row>
    <row r="353" spans="1:56" x14ac:dyDescent="0.25">
      <c r="A353" s="57"/>
      <c r="C353" s="57"/>
      <c r="D353" s="57"/>
      <c r="E353" s="92"/>
      <c r="F353" s="92"/>
      <c r="G353" s="92"/>
      <c r="H353" s="92"/>
      <c r="I353" s="92"/>
      <c r="J353" s="92"/>
      <c r="K353" s="92"/>
      <c r="L353" s="92"/>
      <c r="M353" s="92"/>
      <c r="N353" s="92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  <c r="AA353" s="57"/>
      <c r="AB353" s="57"/>
      <c r="AC353" s="57"/>
      <c r="AD353" s="57"/>
      <c r="AE353" s="57"/>
      <c r="AF353" s="57"/>
      <c r="AG353" s="57"/>
      <c r="AH353" s="57"/>
      <c r="AI353" s="57"/>
      <c r="AJ353" s="57"/>
      <c r="AK353" s="57"/>
      <c r="AL353" s="57"/>
      <c r="AM353" s="57"/>
      <c r="AN353" s="57"/>
      <c r="AO353" s="57"/>
      <c r="AP353" s="57"/>
      <c r="AQ353" s="57"/>
      <c r="AR353" s="57"/>
      <c r="AS353" s="57"/>
      <c r="AT353" s="57"/>
      <c r="AU353" s="57"/>
      <c r="AV353" s="57"/>
      <c r="AW353" s="57"/>
      <c r="AX353" s="57"/>
      <c r="AY353" s="57"/>
      <c r="AZ353" s="57"/>
      <c r="BA353" s="57"/>
      <c r="BB353" s="57"/>
      <c r="BC353" s="57"/>
      <c r="BD353" s="57"/>
    </row>
    <row r="354" spans="1:56" x14ac:dyDescent="0.25">
      <c r="A354" s="57"/>
      <c r="C354" s="57"/>
      <c r="D354" s="57"/>
      <c r="E354" s="92"/>
      <c r="F354" s="92"/>
      <c r="G354" s="92"/>
      <c r="H354" s="92"/>
      <c r="I354" s="92"/>
      <c r="J354" s="92"/>
      <c r="K354" s="92"/>
      <c r="L354" s="92"/>
      <c r="M354" s="92"/>
      <c r="N354" s="92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  <c r="AA354" s="57"/>
      <c r="AB354" s="57"/>
      <c r="AC354" s="57"/>
      <c r="AD354" s="57"/>
      <c r="AE354" s="57"/>
      <c r="AF354" s="57"/>
      <c r="AG354" s="57"/>
      <c r="AH354" s="57"/>
      <c r="AI354" s="57"/>
      <c r="AJ354" s="57"/>
      <c r="AK354" s="57"/>
      <c r="AL354" s="57"/>
      <c r="AM354" s="57"/>
      <c r="AN354" s="57"/>
      <c r="AO354" s="57"/>
      <c r="AP354" s="57"/>
      <c r="AQ354" s="57"/>
      <c r="AR354" s="57"/>
      <c r="AS354" s="57"/>
      <c r="AT354" s="57"/>
      <c r="AU354" s="57"/>
      <c r="AV354" s="57"/>
      <c r="AW354" s="57"/>
      <c r="AX354" s="57"/>
      <c r="AY354" s="57"/>
      <c r="AZ354" s="57"/>
      <c r="BA354" s="57"/>
      <c r="BB354" s="57"/>
      <c r="BC354" s="57"/>
      <c r="BD354" s="57"/>
    </row>
    <row r="355" spans="1:56" x14ac:dyDescent="0.25">
      <c r="A355" s="57"/>
      <c r="C355" s="57"/>
      <c r="D355" s="57"/>
      <c r="E355" s="92"/>
      <c r="F355" s="92"/>
      <c r="G355" s="92"/>
      <c r="H355" s="92"/>
      <c r="I355" s="92"/>
      <c r="J355" s="92"/>
      <c r="K355" s="92"/>
      <c r="L355" s="92"/>
      <c r="M355" s="92"/>
      <c r="N355" s="92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  <c r="AA355" s="57"/>
      <c r="AB355" s="57"/>
      <c r="AC355" s="57"/>
      <c r="AD355" s="57"/>
      <c r="AE355" s="57"/>
      <c r="AF355" s="57"/>
      <c r="AG355" s="57"/>
      <c r="AH355" s="57"/>
      <c r="AI355" s="57"/>
      <c r="AJ355" s="57"/>
      <c r="AK355" s="57"/>
      <c r="AL355" s="57"/>
      <c r="AM355" s="57"/>
      <c r="AN355" s="57"/>
      <c r="AO355" s="57"/>
      <c r="AP355" s="57"/>
      <c r="AQ355" s="57"/>
      <c r="AR355" s="57"/>
      <c r="AS355" s="57"/>
      <c r="AT355" s="57"/>
      <c r="AU355" s="57"/>
      <c r="AV355" s="57"/>
      <c r="AW355" s="57"/>
      <c r="AX355" s="57"/>
      <c r="AY355" s="57"/>
      <c r="AZ355" s="57"/>
      <c r="BA355" s="57"/>
      <c r="BB355" s="57"/>
      <c r="BC355" s="57"/>
      <c r="BD355" s="57"/>
    </row>
    <row r="356" spans="1:56" x14ac:dyDescent="0.25">
      <c r="A356" s="57"/>
      <c r="C356" s="57"/>
      <c r="D356" s="57"/>
      <c r="E356" s="92"/>
      <c r="F356" s="92"/>
      <c r="G356" s="92"/>
      <c r="H356" s="92"/>
      <c r="I356" s="92"/>
      <c r="J356" s="92"/>
      <c r="K356" s="92"/>
      <c r="L356" s="92"/>
      <c r="M356" s="92"/>
      <c r="N356" s="92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  <c r="AH356" s="57"/>
      <c r="AI356" s="57"/>
      <c r="AJ356" s="57"/>
      <c r="AK356" s="57"/>
      <c r="AL356" s="57"/>
      <c r="AM356" s="57"/>
      <c r="AN356" s="57"/>
      <c r="AO356" s="57"/>
      <c r="AP356" s="57"/>
      <c r="AQ356" s="57"/>
      <c r="AR356" s="57"/>
      <c r="AS356" s="57"/>
      <c r="AT356" s="57"/>
      <c r="AU356" s="57"/>
      <c r="AV356" s="57"/>
      <c r="AW356" s="57"/>
      <c r="AX356" s="57"/>
      <c r="AY356" s="57"/>
      <c r="AZ356" s="57"/>
      <c r="BA356" s="57"/>
      <c r="BB356" s="57"/>
      <c r="BC356" s="57"/>
      <c r="BD356" s="57"/>
    </row>
    <row r="357" spans="1:56" x14ac:dyDescent="0.25">
      <c r="A357" s="57"/>
      <c r="C357" s="57"/>
      <c r="D357" s="57"/>
      <c r="E357" s="92"/>
      <c r="F357" s="92"/>
      <c r="G357" s="92"/>
      <c r="H357" s="92"/>
      <c r="I357" s="92"/>
      <c r="J357" s="92"/>
      <c r="K357" s="92"/>
      <c r="L357" s="92"/>
      <c r="M357" s="92"/>
      <c r="N357" s="92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  <c r="AA357" s="57"/>
      <c r="AB357" s="57"/>
      <c r="AC357" s="57"/>
      <c r="AD357" s="57"/>
      <c r="AE357" s="57"/>
      <c r="AF357" s="57"/>
      <c r="AG357" s="57"/>
      <c r="AH357" s="57"/>
      <c r="AI357" s="57"/>
      <c r="AJ357" s="57"/>
      <c r="AK357" s="57"/>
      <c r="AL357" s="57"/>
      <c r="AM357" s="57"/>
      <c r="AN357" s="57"/>
      <c r="AO357" s="57"/>
      <c r="AP357" s="57"/>
      <c r="AQ357" s="57"/>
      <c r="AR357" s="57"/>
      <c r="AS357" s="57"/>
      <c r="AT357" s="57"/>
      <c r="AU357" s="57"/>
      <c r="AV357" s="57"/>
      <c r="AW357" s="57"/>
      <c r="AX357" s="57"/>
      <c r="AY357" s="57"/>
      <c r="AZ357" s="57"/>
      <c r="BA357" s="57"/>
      <c r="BB357" s="57"/>
      <c r="BC357" s="57"/>
      <c r="BD357" s="57"/>
    </row>
    <row r="358" spans="1:56" x14ac:dyDescent="0.25">
      <c r="A358" s="57"/>
      <c r="C358" s="57"/>
      <c r="D358" s="57"/>
      <c r="E358" s="92"/>
      <c r="F358" s="92"/>
      <c r="G358" s="92"/>
      <c r="H358" s="92"/>
      <c r="I358" s="92"/>
      <c r="J358" s="92"/>
      <c r="K358" s="92"/>
      <c r="L358" s="92"/>
      <c r="M358" s="92"/>
      <c r="N358" s="92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  <c r="AA358" s="57"/>
      <c r="AB358" s="57"/>
      <c r="AC358" s="57"/>
      <c r="AD358" s="57"/>
      <c r="AE358" s="57"/>
      <c r="AF358" s="57"/>
      <c r="AG358" s="57"/>
      <c r="AH358" s="57"/>
      <c r="AI358" s="57"/>
      <c r="AJ358" s="57"/>
      <c r="AK358" s="57"/>
      <c r="AL358" s="57"/>
      <c r="AM358" s="57"/>
      <c r="AN358" s="57"/>
      <c r="AO358" s="57"/>
      <c r="AP358" s="57"/>
      <c r="AQ358" s="57"/>
      <c r="AR358" s="57"/>
      <c r="AS358" s="57"/>
      <c r="AT358" s="57"/>
      <c r="AU358" s="57"/>
      <c r="AV358" s="57"/>
      <c r="AW358" s="57"/>
      <c r="AX358" s="57"/>
      <c r="AY358" s="57"/>
      <c r="AZ358" s="57"/>
      <c r="BA358" s="57"/>
      <c r="BB358" s="57"/>
      <c r="BC358" s="57"/>
      <c r="BD358" s="57"/>
    </row>
    <row r="359" spans="1:56" x14ac:dyDescent="0.25">
      <c r="A359" s="57"/>
      <c r="C359" s="57"/>
      <c r="D359" s="57"/>
      <c r="E359" s="92"/>
      <c r="F359" s="92"/>
      <c r="G359" s="92"/>
      <c r="H359" s="92"/>
      <c r="I359" s="92"/>
      <c r="J359" s="92"/>
      <c r="K359" s="92"/>
      <c r="L359" s="92"/>
      <c r="M359" s="92"/>
      <c r="N359" s="92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  <c r="AA359" s="57"/>
      <c r="AB359" s="57"/>
      <c r="AC359" s="57"/>
      <c r="AD359" s="57"/>
      <c r="AE359" s="57"/>
      <c r="AF359" s="57"/>
      <c r="AG359" s="57"/>
      <c r="AH359" s="57"/>
      <c r="AI359" s="57"/>
      <c r="AJ359" s="57"/>
      <c r="AK359" s="57"/>
      <c r="AL359" s="57"/>
      <c r="AM359" s="57"/>
      <c r="AN359" s="57"/>
      <c r="AO359" s="57"/>
      <c r="AP359" s="57"/>
      <c r="AQ359" s="57"/>
      <c r="AR359" s="57"/>
      <c r="AS359" s="57"/>
      <c r="AT359" s="57"/>
      <c r="AU359" s="57"/>
      <c r="AV359" s="57"/>
      <c r="AW359" s="57"/>
      <c r="AX359" s="57"/>
      <c r="AY359" s="57"/>
      <c r="AZ359" s="57"/>
      <c r="BA359" s="57"/>
      <c r="BB359" s="57"/>
      <c r="BC359" s="57"/>
      <c r="BD359" s="57"/>
    </row>
    <row r="360" spans="1:56" x14ac:dyDescent="0.25">
      <c r="A360" s="57"/>
      <c r="C360" s="57"/>
      <c r="D360" s="57"/>
      <c r="E360" s="92"/>
      <c r="F360" s="92"/>
      <c r="G360" s="92"/>
      <c r="H360" s="92"/>
      <c r="I360" s="92"/>
      <c r="J360" s="92"/>
      <c r="K360" s="92"/>
      <c r="L360" s="92"/>
      <c r="M360" s="92"/>
      <c r="N360" s="92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  <c r="AA360" s="57"/>
      <c r="AB360" s="57"/>
      <c r="AC360" s="57"/>
      <c r="AD360" s="57"/>
      <c r="AE360" s="57"/>
      <c r="AF360" s="57"/>
      <c r="AG360" s="57"/>
      <c r="AH360" s="57"/>
      <c r="AI360" s="57"/>
      <c r="AJ360" s="57"/>
      <c r="AK360" s="57"/>
      <c r="AL360" s="57"/>
      <c r="AM360" s="57"/>
      <c r="AN360" s="57"/>
      <c r="AO360" s="57"/>
      <c r="AP360" s="57"/>
      <c r="AQ360" s="57"/>
      <c r="AR360" s="57"/>
      <c r="AS360" s="57"/>
      <c r="AT360" s="57"/>
      <c r="AU360" s="57"/>
      <c r="AV360" s="57"/>
      <c r="AW360" s="57"/>
      <c r="AX360" s="57"/>
      <c r="AY360" s="57"/>
      <c r="AZ360" s="57"/>
      <c r="BA360" s="57"/>
      <c r="BB360" s="57"/>
      <c r="BC360" s="57"/>
      <c r="BD360" s="57"/>
    </row>
    <row r="361" spans="1:56" x14ac:dyDescent="0.25">
      <c r="A361" s="57"/>
      <c r="C361" s="57"/>
      <c r="D361" s="57"/>
      <c r="E361" s="92"/>
      <c r="F361" s="92"/>
      <c r="G361" s="92"/>
      <c r="H361" s="92"/>
      <c r="I361" s="92"/>
      <c r="J361" s="92"/>
      <c r="K361" s="92"/>
      <c r="L361" s="92"/>
      <c r="M361" s="92"/>
      <c r="N361" s="92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  <c r="AA361" s="57"/>
      <c r="AB361" s="57"/>
      <c r="AC361" s="57"/>
      <c r="AD361" s="57"/>
      <c r="AE361" s="57"/>
      <c r="AF361" s="57"/>
      <c r="AG361" s="57"/>
      <c r="AH361" s="57"/>
      <c r="AI361" s="57"/>
      <c r="AJ361" s="57"/>
      <c r="AK361" s="57"/>
      <c r="AL361" s="57"/>
      <c r="AM361" s="57"/>
      <c r="AN361" s="57"/>
      <c r="AO361" s="57"/>
      <c r="AP361" s="57"/>
      <c r="AQ361" s="57"/>
      <c r="AR361" s="57"/>
      <c r="AS361" s="57"/>
      <c r="AT361" s="57"/>
      <c r="AU361" s="57"/>
      <c r="AV361" s="57"/>
      <c r="AW361" s="57"/>
      <c r="AX361" s="57"/>
      <c r="AY361" s="57"/>
      <c r="AZ361" s="57"/>
      <c r="BA361" s="57"/>
      <c r="BB361" s="57"/>
      <c r="BC361" s="57"/>
      <c r="BD361" s="57"/>
    </row>
    <row r="362" spans="1:56" x14ac:dyDescent="0.25">
      <c r="A362" s="57"/>
      <c r="C362" s="57"/>
      <c r="D362" s="57"/>
      <c r="E362" s="92"/>
      <c r="F362" s="92"/>
      <c r="G362" s="92"/>
      <c r="H362" s="92"/>
      <c r="I362" s="92"/>
      <c r="J362" s="92"/>
      <c r="K362" s="92"/>
      <c r="L362" s="92"/>
      <c r="M362" s="92"/>
      <c r="N362" s="92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  <c r="AA362" s="57"/>
      <c r="AB362" s="57"/>
      <c r="AC362" s="57"/>
      <c r="AD362" s="57"/>
      <c r="AE362" s="57"/>
      <c r="AF362" s="57"/>
      <c r="AG362" s="57"/>
      <c r="AH362" s="57"/>
      <c r="AI362" s="57"/>
      <c r="AJ362" s="57"/>
      <c r="AK362" s="57"/>
      <c r="AL362" s="57"/>
      <c r="AM362" s="57"/>
      <c r="AN362" s="57"/>
      <c r="AO362" s="57"/>
      <c r="AP362" s="57"/>
      <c r="AQ362" s="57"/>
      <c r="AR362" s="57"/>
      <c r="AS362" s="57"/>
      <c r="AT362" s="57"/>
      <c r="AU362" s="57"/>
      <c r="AV362" s="57"/>
      <c r="AW362" s="57"/>
      <c r="AX362" s="57"/>
      <c r="AY362" s="57"/>
      <c r="AZ362" s="57"/>
      <c r="BA362" s="57"/>
      <c r="BB362" s="57"/>
      <c r="BC362" s="57"/>
      <c r="BD362" s="57"/>
    </row>
    <row r="363" spans="1:56" x14ac:dyDescent="0.25">
      <c r="A363" s="57"/>
      <c r="C363" s="57"/>
      <c r="D363" s="57"/>
      <c r="E363" s="92"/>
      <c r="F363" s="92"/>
      <c r="G363" s="92"/>
      <c r="H363" s="92"/>
      <c r="I363" s="92"/>
      <c r="J363" s="92"/>
      <c r="K363" s="92"/>
      <c r="L363" s="92"/>
      <c r="M363" s="92"/>
      <c r="N363" s="92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  <c r="AA363" s="57"/>
      <c r="AB363" s="57"/>
      <c r="AC363" s="57"/>
      <c r="AD363" s="57"/>
      <c r="AE363" s="57"/>
      <c r="AF363" s="57"/>
      <c r="AG363" s="57"/>
      <c r="AH363" s="57"/>
      <c r="AI363" s="57"/>
      <c r="AJ363" s="57"/>
      <c r="AK363" s="57"/>
      <c r="AL363" s="57"/>
      <c r="AM363" s="57"/>
      <c r="AN363" s="57"/>
      <c r="AO363" s="57"/>
      <c r="AP363" s="57"/>
      <c r="AQ363" s="57"/>
      <c r="AR363" s="57"/>
      <c r="AS363" s="57"/>
      <c r="AT363" s="57"/>
      <c r="AU363" s="57"/>
      <c r="AV363" s="57"/>
      <c r="AW363" s="57"/>
      <c r="AX363" s="57"/>
      <c r="AY363" s="57"/>
      <c r="AZ363" s="57"/>
      <c r="BA363" s="57"/>
      <c r="BB363" s="57"/>
      <c r="BC363" s="57"/>
      <c r="BD363" s="57"/>
    </row>
    <row r="364" spans="1:56" x14ac:dyDescent="0.25">
      <c r="A364" s="57"/>
      <c r="C364" s="57"/>
      <c r="D364" s="57"/>
      <c r="E364" s="92"/>
      <c r="F364" s="92"/>
      <c r="G364" s="92"/>
      <c r="H364" s="92"/>
      <c r="I364" s="92"/>
      <c r="J364" s="92"/>
      <c r="K364" s="92"/>
      <c r="L364" s="92"/>
      <c r="M364" s="92"/>
      <c r="N364" s="92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  <c r="AA364" s="57"/>
      <c r="AB364" s="57"/>
      <c r="AC364" s="57"/>
      <c r="AD364" s="57"/>
      <c r="AE364" s="57"/>
      <c r="AF364" s="57"/>
      <c r="AG364" s="57"/>
      <c r="AH364" s="57"/>
      <c r="AI364" s="57"/>
      <c r="AJ364" s="57"/>
      <c r="AK364" s="57"/>
      <c r="AL364" s="57"/>
      <c r="AM364" s="57"/>
      <c r="AN364" s="57"/>
      <c r="AO364" s="57"/>
      <c r="AP364" s="57"/>
      <c r="AQ364" s="57"/>
      <c r="AR364" s="57"/>
      <c r="AS364" s="57"/>
      <c r="AT364" s="57"/>
      <c r="AU364" s="57"/>
      <c r="AV364" s="57"/>
      <c r="AW364" s="57"/>
      <c r="AX364" s="57"/>
      <c r="AY364" s="57"/>
      <c r="AZ364" s="57"/>
      <c r="BA364" s="57"/>
      <c r="BB364" s="57"/>
      <c r="BC364" s="57"/>
      <c r="BD364" s="57"/>
    </row>
    <row r="365" spans="1:56" x14ac:dyDescent="0.25">
      <c r="A365" s="57"/>
      <c r="C365" s="57"/>
      <c r="D365" s="57"/>
      <c r="E365" s="92"/>
      <c r="F365" s="92"/>
      <c r="G365" s="92"/>
      <c r="H365" s="92"/>
      <c r="I365" s="92"/>
      <c r="J365" s="92"/>
      <c r="K365" s="92"/>
      <c r="L365" s="92"/>
      <c r="M365" s="92"/>
      <c r="N365" s="92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A365" s="57"/>
      <c r="AB365" s="57"/>
      <c r="AC365" s="57"/>
      <c r="AD365" s="57"/>
      <c r="AE365" s="57"/>
      <c r="AF365" s="57"/>
      <c r="AG365" s="57"/>
      <c r="AH365" s="57"/>
      <c r="AI365" s="57"/>
      <c r="AJ365" s="57"/>
      <c r="AK365" s="57"/>
      <c r="AL365" s="57"/>
      <c r="AM365" s="57"/>
      <c r="AN365" s="57"/>
      <c r="AO365" s="57"/>
      <c r="AP365" s="57"/>
      <c r="AQ365" s="57"/>
      <c r="AR365" s="57"/>
      <c r="AS365" s="57"/>
      <c r="AT365" s="57"/>
      <c r="AU365" s="57"/>
      <c r="AV365" s="57"/>
      <c r="AW365" s="57"/>
      <c r="AX365" s="57"/>
      <c r="AY365" s="57"/>
      <c r="AZ365" s="57"/>
      <c r="BA365" s="57"/>
      <c r="BB365" s="57"/>
      <c r="BC365" s="57"/>
      <c r="BD365" s="57"/>
    </row>
    <row r="366" spans="1:56" x14ac:dyDescent="0.25">
      <c r="A366" s="57"/>
      <c r="C366" s="57"/>
      <c r="D366" s="57"/>
      <c r="E366" s="92"/>
      <c r="F366" s="92"/>
      <c r="G366" s="92"/>
      <c r="H366" s="92"/>
      <c r="I366" s="92"/>
      <c r="J366" s="92"/>
      <c r="K366" s="92"/>
      <c r="L366" s="92"/>
      <c r="M366" s="92"/>
      <c r="N366" s="92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  <c r="AA366" s="57"/>
      <c r="AB366" s="57"/>
      <c r="AC366" s="57"/>
      <c r="AD366" s="57"/>
      <c r="AE366" s="57"/>
      <c r="AF366" s="57"/>
      <c r="AG366" s="57"/>
      <c r="AH366" s="57"/>
      <c r="AI366" s="57"/>
      <c r="AJ366" s="57"/>
      <c r="AK366" s="57"/>
      <c r="AL366" s="57"/>
      <c r="AM366" s="57"/>
      <c r="AN366" s="57"/>
      <c r="AO366" s="57"/>
      <c r="AP366" s="57"/>
      <c r="AQ366" s="57"/>
      <c r="AR366" s="57"/>
      <c r="AS366" s="57"/>
      <c r="AT366" s="57"/>
      <c r="AU366" s="57"/>
      <c r="AV366" s="57"/>
      <c r="AW366" s="57"/>
      <c r="AX366" s="57"/>
      <c r="AY366" s="57"/>
      <c r="AZ366" s="57"/>
      <c r="BA366" s="57"/>
      <c r="BB366" s="57"/>
      <c r="BC366" s="57"/>
      <c r="BD366" s="57"/>
    </row>
    <row r="367" spans="1:56" x14ac:dyDescent="0.25">
      <c r="A367" s="57"/>
      <c r="C367" s="57"/>
      <c r="D367" s="57"/>
      <c r="E367" s="92"/>
      <c r="F367" s="92"/>
      <c r="G367" s="92"/>
      <c r="H367" s="92"/>
      <c r="I367" s="92"/>
      <c r="J367" s="92"/>
      <c r="K367" s="92"/>
      <c r="L367" s="92"/>
      <c r="M367" s="92"/>
      <c r="N367" s="92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  <c r="AA367" s="57"/>
      <c r="AB367" s="57"/>
      <c r="AC367" s="57"/>
      <c r="AD367" s="57"/>
      <c r="AE367" s="57"/>
      <c r="AF367" s="57"/>
      <c r="AG367" s="57"/>
      <c r="AH367" s="57"/>
      <c r="AI367" s="57"/>
      <c r="AJ367" s="57"/>
      <c r="AK367" s="57"/>
      <c r="AL367" s="57"/>
      <c r="AM367" s="57"/>
      <c r="AN367" s="57"/>
      <c r="AO367" s="57"/>
      <c r="AP367" s="57"/>
      <c r="AQ367" s="57"/>
      <c r="AR367" s="57"/>
      <c r="AS367" s="57"/>
      <c r="AT367" s="57"/>
      <c r="AU367" s="57"/>
      <c r="AV367" s="57"/>
      <c r="AW367" s="57"/>
      <c r="AX367" s="57"/>
      <c r="AY367" s="57"/>
      <c r="AZ367" s="57"/>
      <c r="BA367" s="57"/>
      <c r="BB367" s="57"/>
      <c r="BC367" s="57"/>
      <c r="BD367" s="57"/>
    </row>
    <row r="368" spans="1:56" x14ac:dyDescent="0.25">
      <c r="A368" s="57"/>
      <c r="C368" s="57"/>
      <c r="D368" s="57"/>
      <c r="E368" s="92"/>
      <c r="F368" s="92"/>
      <c r="G368" s="92"/>
      <c r="H368" s="92"/>
      <c r="I368" s="92"/>
      <c r="J368" s="92"/>
      <c r="K368" s="92"/>
      <c r="L368" s="92"/>
      <c r="M368" s="92"/>
      <c r="N368" s="92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  <c r="AA368" s="57"/>
      <c r="AB368" s="57"/>
      <c r="AC368" s="57"/>
      <c r="AD368" s="57"/>
      <c r="AE368" s="57"/>
      <c r="AF368" s="57"/>
      <c r="AG368" s="57"/>
      <c r="AH368" s="57"/>
      <c r="AI368" s="57"/>
      <c r="AJ368" s="57"/>
      <c r="AK368" s="57"/>
      <c r="AL368" s="57"/>
      <c r="AM368" s="57"/>
      <c r="AN368" s="57"/>
      <c r="AO368" s="57"/>
      <c r="AP368" s="57"/>
      <c r="AQ368" s="57"/>
      <c r="AR368" s="57"/>
      <c r="AS368" s="57"/>
      <c r="AT368" s="57"/>
      <c r="AU368" s="57"/>
      <c r="AV368" s="57"/>
      <c r="AW368" s="57"/>
      <c r="AX368" s="57"/>
      <c r="AY368" s="57"/>
      <c r="AZ368" s="57"/>
      <c r="BA368" s="57"/>
      <c r="BB368" s="57"/>
      <c r="BC368" s="57"/>
      <c r="BD368" s="57"/>
    </row>
    <row r="369" spans="1:56" x14ac:dyDescent="0.25">
      <c r="A369" s="57"/>
      <c r="C369" s="57"/>
      <c r="D369" s="57"/>
      <c r="E369" s="92"/>
      <c r="F369" s="92"/>
      <c r="G369" s="92"/>
      <c r="H369" s="92"/>
      <c r="I369" s="92"/>
      <c r="J369" s="92"/>
      <c r="K369" s="92"/>
      <c r="L369" s="92"/>
      <c r="M369" s="92"/>
      <c r="N369" s="92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  <c r="AA369" s="57"/>
      <c r="AB369" s="57"/>
      <c r="AC369" s="57"/>
      <c r="AD369" s="57"/>
      <c r="AE369" s="57"/>
      <c r="AF369" s="57"/>
      <c r="AG369" s="57"/>
      <c r="AH369" s="57"/>
      <c r="AI369" s="57"/>
      <c r="AJ369" s="57"/>
      <c r="AK369" s="57"/>
      <c r="AL369" s="57"/>
      <c r="AM369" s="57"/>
      <c r="AN369" s="57"/>
      <c r="AO369" s="57"/>
      <c r="AP369" s="57"/>
      <c r="AQ369" s="57"/>
      <c r="AR369" s="57"/>
      <c r="AS369" s="57"/>
      <c r="AT369" s="57"/>
      <c r="AU369" s="57"/>
      <c r="AV369" s="57"/>
      <c r="AW369" s="57"/>
      <c r="AX369" s="57"/>
      <c r="AY369" s="57"/>
      <c r="AZ369" s="57"/>
      <c r="BA369" s="57"/>
      <c r="BB369" s="57"/>
      <c r="BC369" s="57"/>
      <c r="BD369" s="57"/>
    </row>
    <row r="370" spans="1:56" x14ac:dyDescent="0.25">
      <c r="A370" s="57"/>
      <c r="C370" s="57"/>
      <c r="D370" s="57"/>
      <c r="E370" s="92"/>
      <c r="F370" s="92"/>
      <c r="G370" s="92"/>
      <c r="H370" s="92"/>
      <c r="I370" s="92"/>
      <c r="J370" s="92"/>
      <c r="K370" s="92"/>
      <c r="L370" s="92"/>
      <c r="M370" s="92"/>
      <c r="N370" s="92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  <c r="AA370" s="57"/>
      <c r="AB370" s="57"/>
      <c r="AC370" s="57"/>
      <c r="AD370" s="57"/>
      <c r="AE370" s="57"/>
      <c r="AF370" s="57"/>
      <c r="AG370" s="57"/>
      <c r="AH370" s="57"/>
      <c r="AI370" s="57"/>
      <c r="AJ370" s="57"/>
      <c r="AK370" s="57"/>
      <c r="AL370" s="57"/>
      <c r="AM370" s="57"/>
      <c r="AN370" s="57"/>
      <c r="AO370" s="57"/>
      <c r="AP370" s="57"/>
      <c r="AQ370" s="57"/>
      <c r="AR370" s="57"/>
      <c r="AS370" s="57"/>
      <c r="AT370" s="57"/>
      <c r="AU370" s="57"/>
      <c r="AV370" s="57"/>
      <c r="AW370" s="57"/>
      <c r="AX370" s="57"/>
      <c r="AY370" s="57"/>
      <c r="AZ370" s="57"/>
      <c r="BA370" s="57"/>
      <c r="BB370" s="57"/>
      <c r="BC370" s="57"/>
      <c r="BD370" s="57"/>
    </row>
    <row r="371" spans="1:56" x14ac:dyDescent="0.25">
      <c r="A371" s="57"/>
      <c r="C371" s="57"/>
      <c r="D371" s="57"/>
      <c r="E371" s="92"/>
      <c r="F371" s="92"/>
      <c r="G371" s="92"/>
      <c r="H371" s="92"/>
      <c r="I371" s="92"/>
      <c r="J371" s="92"/>
      <c r="K371" s="92"/>
      <c r="L371" s="92"/>
      <c r="M371" s="92"/>
      <c r="N371" s="92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  <c r="AA371" s="57"/>
      <c r="AB371" s="57"/>
      <c r="AC371" s="57"/>
      <c r="AD371" s="57"/>
      <c r="AE371" s="57"/>
      <c r="AF371" s="57"/>
      <c r="AG371" s="57"/>
      <c r="AH371" s="57"/>
      <c r="AI371" s="57"/>
      <c r="AJ371" s="57"/>
      <c r="AK371" s="57"/>
      <c r="AL371" s="57"/>
      <c r="AM371" s="57"/>
      <c r="AN371" s="57"/>
      <c r="AO371" s="57"/>
      <c r="AP371" s="57"/>
      <c r="AQ371" s="57"/>
      <c r="AR371" s="57"/>
      <c r="AS371" s="57"/>
      <c r="AT371" s="57"/>
      <c r="AU371" s="57"/>
      <c r="AV371" s="57"/>
      <c r="AW371" s="57"/>
      <c r="AX371" s="57"/>
      <c r="AY371" s="57"/>
      <c r="AZ371" s="57"/>
      <c r="BA371" s="57"/>
      <c r="BB371" s="57"/>
      <c r="BC371" s="57"/>
      <c r="BD371" s="57"/>
    </row>
    <row r="372" spans="1:56" x14ac:dyDescent="0.25">
      <c r="A372" s="57"/>
      <c r="C372" s="57"/>
      <c r="D372" s="57"/>
      <c r="E372" s="92"/>
      <c r="F372" s="92"/>
      <c r="G372" s="92"/>
      <c r="H372" s="92"/>
      <c r="I372" s="92"/>
      <c r="J372" s="92"/>
      <c r="K372" s="92"/>
      <c r="L372" s="92"/>
      <c r="M372" s="92"/>
      <c r="N372" s="92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  <c r="AA372" s="57"/>
      <c r="AB372" s="57"/>
      <c r="AC372" s="57"/>
      <c r="AD372" s="57"/>
      <c r="AE372" s="57"/>
      <c r="AF372" s="57"/>
      <c r="AG372" s="57"/>
      <c r="AH372" s="57"/>
      <c r="AI372" s="57"/>
      <c r="AJ372" s="57"/>
      <c r="AK372" s="57"/>
      <c r="AL372" s="57"/>
      <c r="AM372" s="57"/>
      <c r="AN372" s="57"/>
      <c r="AO372" s="57"/>
      <c r="AP372" s="57"/>
      <c r="AQ372" s="57"/>
      <c r="AR372" s="57"/>
      <c r="AS372" s="57"/>
      <c r="AT372" s="57"/>
      <c r="AU372" s="57"/>
      <c r="AV372" s="57"/>
      <c r="AW372" s="57"/>
      <c r="AX372" s="57"/>
      <c r="AY372" s="57"/>
      <c r="AZ372" s="57"/>
      <c r="BA372" s="57"/>
      <c r="BB372" s="57"/>
      <c r="BC372" s="57"/>
      <c r="BD372" s="57"/>
    </row>
    <row r="373" spans="1:56" x14ac:dyDescent="0.25">
      <c r="A373" s="57"/>
      <c r="C373" s="57"/>
      <c r="D373" s="57"/>
      <c r="E373" s="92"/>
      <c r="F373" s="92"/>
      <c r="G373" s="92"/>
      <c r="H373" s="92"/>
      <c r="I373" s="92"/>
      <c r="J373" s="92"/>
      <c r="K373" s="92"/>
      <c r="L373" s="92"/>
      <c r="M373" s="92"/>
      <c r="N373" s="92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  <c r="AA373" s="57"/>
      <c r="AB373" s="57"/>
      <c r="AC373" s="57"/>
      <c r="AD373" s="57"/>
      <c r="AE373" s="57"/>
      <c r="AF373" s="57"/>
      <c r="AG373" s="57"/>
      <c r="AH373" s="57"/>
      <c r="AI373" s="57"/>
      <c r="AJ373" s="57"/>
      <c r="AK373" s="57"/>
      <c r="AL373" s="57"/>
      <c r="AM373" s="57"/>
      <c r="AN373" s="57"/>
      <c r="AO373" s="57"/>
      <c r="AP373" s="57"/>
      <c r="AQ373" s="57"/>
      <c r="AR373" s="57"/>
      <c r="AS373" s="57"/>
      <c r="AT373" s="57"/>
      <c r="AU373" s="57"/>
      <c r="AV373" s="57"/>
      <c r="AW373" s="57"/>
      <c r="AX373" s="57"/>
      <c r="AY373" s="57"/>
      <c r="AZ373" s="57"/>
      <c r="BA373" s="57"/>
      <c r="BB373" s="57"/>
      <c r="BC373" s="57"/>
      <c r="BD373" s="57"/>
    </row>
    <row r="374" spans="1:56" x14ac:dyDescent="0.25">
      <c r="A374" s="57"/>
      <c r="C374" s="57"/>
      <c r="D374" s="57"/>
      <c r="E374" s="92"/>
      <c r="F374" s="92"/>
      <c r="G374" s="92"/>
      <c r="H374" s="92"/>
      <c r="I374" s="92"/>
      <c r="J374" s="92"/>
      <c r="K374" s="92"/>
      <c r="L374" s="92"/>
      <c r="M374" s="92"/>
      <c r="N374" s="92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  <c r="AA374" s="57"/>
      <c r="AB374" s="57"/>
      <c r="AC374" s="57"/>
      <c r="AD374" s="57"/>
      <c r="AE374" s="57"/>
      <c r="AF374" s="57"/>
      <c r="AG374" s="57"/>
      <c r="AH374" s="57"/>
      <c r="AI374" s="57"/>
      <c r="AJ374" s="57"/>
      <c r="AK374" s="57"/>
      <c r="AL374" s="57"/>
      <c r="AM374" s="57"/>
      <c r="AN374" s="57"/>
      <c r="AO374" s="57"/>
      <c r="AP374" s="57"/>
      <c r="AQ374" s="57"/>
      <c r="AR374" s="57"/>
      <c r="AS374" s="57"/>
      <c r="AT374" s="57"/>
      <c r="AU374" s="57"/>
      <c r="AV374" s="57"/>
      <c r="AW374" s="57"/>
      <c r="AX374" s="57"/>
      <c r="AY374" s="57"/>
      <c r="AZ374" s="57"/>
      <c r="BA374" s="57"/>
      <c r="BB374" s="57"/>
      <c r="BC374" s="57"/>
      <c r="BD374" s="57"/>
    </row>
    <row r="375" spans="1:56" x14ac:dyDescent="0.25">
      <c r="A375" s="57"/>
      <c r="C375" s="57"/>
      <c r="D375" s="57"/>
      <c r="E375" s="92"/>
      <c r="F375" s="92"/>
      <c r="G375" s="92"/>
      <c r="H375" s="92"/>
      <c r="I375" s="92"/>
      <c r="J375" s="92"/>
      <c r="K375" s="92"/>
      <c r="L375" s="92"/>
      <c r="M375" s="92"/>
      <c r="N375" s="92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A375" s="57"/>
      <c r="AB375" s="57"/>
      <c r="AC375" s="57"/>
      <c r="AD375" s="57"/>
      <c r="AE375" s="57"/>
      <c r="AF375" s="57"/>
      <c r="AG375" s="57"/>
      <c r="AH375" s="57"/>
      <c r="AI375" s="57"/>
      <c r="AJ375" s="57"/>
      <c r="AK375" s="57"/>
      <c r="AL375" s="57"/>
      <c r="AM375" s="57"/>
      <c r="AN375" s="57"/>
      <c r="AO375" s="57"/>
      <c r="AP375" s="57"/>
      <c r="AQ375" s="57"/>
      <c r="AR375" s="57"/>
      <c r="AS375" s="57"/>
      <c r="AT375" s="57"/>
      <c r="AU375" s="57"/>
      <c r="AV375" s="57"/>
      <c r="AW375" s="57"/>
      <c r="AX375" s="57"/>
      <c r="AY375" s="57"/>
      <c r="AZ375" s="57"/>
      <c r="BA375" s="57"/>
      <c r="BB375" s="57"/>
      <c r="BC375" s="57"/>
      <c r="BD375" s="57"/>
    </row>
    <row r="376" spans="1:56" x14ac:dyDescent="0.25">
      <c r="A376" s="57"/>
      <c r="C376" s="57"/>
      <c r="D376" s="57"/>
      <c r="E376" s="92"/>
      <c r="F376" s="92"/>
      <c r="G376" s="92"/>
      <c r="H376" s="92"/>
      <c r="I376" s="92"/>
      <c r="J376" s="92"/>
      <c r="K376" s="92"/>
      <c r="L376" s="92"/>
      <c r="M376" s="92"/>
      <c r="N376" s="92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  <c r="AA376" s="57"/>
      <c r="AB376" s="57"/>
      <c r="AC376" s="57"/>
      <c r="AD376" s="57"/>
      <c r="AE376" s="57"/>
      <c r="AF376" s="57"/>
      <c r="AG376" s="57"/>
      <c r="AH376" s="57"/>
      <c r="AI376" s="57"/>
      <c r="AJ376" s="57"/>
      <c r="AK376" s="57"/>
      <c r="AL376" s="57"/>
      <c r="AM376" s="57"/>
      <c r="AN376" s="57"/>
      <c r="AO376" s="57"/>
      <c r="AP376" s="57"/>
      <c r="AQ376" s="57"/>
      <c r="AR376" s="57"/>
      <c r="AS376" s="57"/>
      <c r="AT376" s="57"/>
      <c r="AU376" s="57"/>
      <c r="AV376" s="57"/>
      <c r="AW376" s="57"/>
      <c r="AX376" s="57"/>
      <c r="AY376" s="57"/>
      <c r="AZ376" s="57"/>
      <c r="BA376" s="57"/>
      <c r="BB376" s="57"/>
      <c r="BC376" s="57"/>
      <c r="BD376" s="57"/>
    </row>
    <row r="377" spans="1:56" x14ac:dyDescent="0.25">
      <c r="A377" s="57"/>
      <c r="C377" s="57"/>
      <c r="D377" s="57"/>
      <c r="E377" s="92"/>
      <c r="F377" s="92"/>
      <c r="G377" s="92"/>
      <c r="H377" s="92"/>
      <c r="I377" s="92"/>
      <c r="J377" s="92"/>
      <c r="K377" s="92"/>
      <c r="L377" s="92"/>
      <c r="M377" s="92"/>
      <c r="N377" s="92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  <c r="AA377" s="57"/>
      <c r="AB377" s="57"/>
      <c r="AC377" s="57"/>
      <c r="AD377" s="57"/>
      <c r="AE377" s="57"/>
      <c r="AF377" s="57"/>
      <c r="AG377" s="57"/>
      <c r="AH377" s="57"/>
      <c r="AI377" s="57"/>
      <c r="AJ377" s="57"/>
      <c r="AK377" s="57"/>
      <c r="AL377" s="57"/>
      <c r="AM377" s="57"/>
      <c r="AN377" s="57"/>
      <c r="AO377" s="57"/>
      <c r="AP377" s="57"/>
      <c r="AQ377" s="57"/>
      <c r="AR377" s="57"/>
      <c r="AS377" s="57"/>
      <c r="AT377" s="57"/>
      <c r="AU377" s="57"/>
      <c r="AV377" s="57"/>
      <c r="AW377" s="57"/>
      <c r="AX377" s="57"/>
      <c r="AY377" s="57"/>
      <c r="AZ377" s="57"/>
      <c r="BA377" s="57"/>
      <c r="BB377" s="57"/>
      <c r="BC377" s="57"/>
      <c r="BD377" s="57"/>
    </row>
    <row r="378" spans="1:56" x14ac:dyDescent="0.25">
      <c r="A378" s="57"/>
      <c r="C378" s="57"/>
      <c r="D378" s="57"/>
      <c r="E378" s="92"/>
      <c r="F378" s="92"/>
      <c r="G378" s="92"/>
      <c r="H378" s="92"/>
      <c r="I378" s="92"/>
      <c r="J378" s="92"/>
      <c r="K378" s="92"/>
      <c r="L378" s="92"/>
      <c r="M378" s="92"/>
      <c r="N378" s="92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  <c r="AA378" s="57"/>
      <c r="AB378" s="57"/>
      <c r="AC378" s="57"/>
      <c r="AD378" s="57"/>
      <c r="AE378" s="57"/>
      <c r="AF378" s="57"/>
      <c r="AG378" s="57"/>
      <c r="AH378" s="57"/>
      <c r="AI378" s="57"/>
      <c r="AJ378" s="57"/>
      <c r="AK378" s="57"/>
      <c r="AL378" s="57"/>
      <c r="AM378" s="57"/>
      <c r="AN378" s="57"/>
      <c r="AO378" s="57"/>
      <c r="AP378" s="57"/>
      <c r="AQ378" s="57"/>
      <c r="AR378" s="57"/>
      <c r="AS378" s="57"/>
      <c r="AT378" s="57"/>
      <c r="AU378" s="57"/>
      <c r="AV378" s="57"/>
      <c r="AW378" s="57"/>
      <c r="AX378" s="57"/>
      <c r="AY378" s="57"/>
      <c r="AZ378" s="57"/>
      <c r="BA378" s="57"/>
      <c r="BB378" s="57"/>
      <c r="BC378" s="57"/>
      <c r="BD378" s="57"/>
    </row>
    <row r="379" spans="1:56" x14ac:dyDescent="0.25">
      <c r="A379" s="57"/>
      <c r="C379" s="57"/>
      <c r="D379" s="57"/>
      <c r="E379" s="92"/>
      <c r="F379" s="92"/>
      <c r="G379" s="92"/>
      <c r="H379" s="92"/>
      <c r="I379" s="92"/>
      <c r="J379" s="92"/>
      <c r="K379" s="92"/>
      <c r="L379" s="92"/>
      <c r="M379" s="92"/>
      <c r="N379" s="92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  <c r="AA379" s="57"/>
      <c r="AB379" s="57"/>
      <c r="AC379" s="57"/>
      <c r="AD379" s="57"/>
      <c r="AE379" s="57"/>
      <c r="AF379" s="57"/>
      <c r="AG379" s="57"/>
      <c r="AH379" s="57"/>
      <c r="AI379" s="57"/>
      <c r="AJ379" s="57"/>
      <c r="AK379" s="57"/>
      <c r="AL379" s="57"/>
      <c r="AM379" s="57"/>
      <c r="AN379" s="57"/>
      <c r="AO379" s="57"/>
      <c r="AP379" s="57"/>
      <c r="AQ379" s="57"/>
      <c r="AR379" s="57"/>
      <c r="AS379" s="57"/>
      <c r="AT379" s="57"/>
      <c r="AU379" s="57"/>
      <c r="AV379" s="57"/>
      <c r="AW379" s="57"/>
      <c r="AX379" s="57"/>
      <c r="AY379" s="57"/>
      <c r="AZ379" s="57"/>
      <c r="BA379" s="57"/>
      <c r="BB379" s="57"/>
      <c r="BC379" s="57"/>
      <c r="BD379" s="57"/>
    </row>
    <row r="380" spans="1:56" x14ac:dyDescent="0.25">
      <c r="A380" s="57"/>
      <c r="C380" s="57"/>
      <c r="D380" s="57"/>
      <c r="E380" s="92"/>
      <c r="F380" s="92"/>
      <c r="G380" s="92"/>
      <c r="H380" s="92"/>
      <c r="I380" s="92"/>
      <c r="J380" s="92"/>
      <c r="K380" s="92"/>
      <c r="L380" s="92"/>
      <c r="M380" s="92"/>
      <c r="N380" s="92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  <c r="AA380" s="57"/>
      <c r="AB380" s="57"/>
      <c r="AC380" s="57"/>
      <c r="AD380" s="57"/>
      <c r="AE380" s="57"/>
      <c r="AF380" s="57"/>
      <c r="AG380" s="57"/>
      <c r="AH380" s="57"/>
      <c r="AI380" s="57"/>
      <c r="AJ380" s="57"/>
      <c r="AK380" s="57"/>
      <c r="AL380" s="57"/>
      <c r="AM380" s="57"/>
      <c r="AN380" s="57"/>
      <c r="AO380" s="57"/>
      <c r="AP380" s="57"/>
      <c r="AQ380" s="57"/>
      <c r="AR380" s="57"/>
      <c r="AS380" s="57"/>
      <c r="AT380" s="57"/>
      <c r="AU380" s="57"/>
      <c r="AV380" s="57"/>
      <c r="AW380" s="57"/>
      <c r="AX380" s="57"/>
      <c r="AY380" s="57"/>
      <c r="AZ380" s="57"/>
      <c r="BA380" s="57"/>
      <c r="BB380" s="57"/>
      <c r="BC380" s="57"/>
      <c r="BD380" s="57"/>
    </row>
    <row r="381" spans="1:56" x14ac:dyDescent="0.25">
      <c r="A381" s="57"/>
      <c r="C381" s="57"/>
      <c r="D381" s="57"/>
      <c r="E381" s="92"/>
      <c r="F381" s="92"/>
      <c r="G381" s="92"/>
      <c r="H381" s="92"/>
      <c r="I381" s="92"/>
      <c r="J381" s="92"/>
      <c r="K381" s="92"/>
      <c r="L381" s="92"/>
      <c r="M381" s="92"/>
      <c r="N381" s="92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  <c r="AA381" s="57"/>
      <c r="AB381" s="57"/>
      <c r="AC381" s="57"/>
      <c r="AD381" s="57"/>
      <c r="AE381" s="57"/>
      <c r="AF381" s="57"/>
      <c r="AG381" s="57"/>
      <c r="AH381" s="57"/>
      <c r="AI381" s="57"/>
      <c r="AJ381" s="57"/>
      <c r="AK381" s="57"/>
      <c r="AL381" s="57"/>
      <c r="AM381" s="57"/>
      <c r="AN381" s="57"/>
      <c r="AO381" s="57"/>
      <c r="AP381" s="57"/>
      <c r="AQ381" s="57"/>
      <c r="AR381" s="57"/>
      <c r="AS381" s="57"/>
      <c r="AT381" s="57"/>
      <c r="AU381" s="57"/>
      <c r="AV381" s="57"/>
      <c r="AW381" s="57"/>
      <c r="AX381" s="57"/>
      <c r="AY381" s="57"/>
      <c r="AZ381" s="57"/>
      <c r="BA381" s="57"/>
      <c r="BB381" s="57"/>
      <c r="BC381" s="57"/>
      <c r="BD381" s="57"/>
    </row>
    <row r="382" spans="1:56" x14ac:dyDescent="0.25">
      <c r="A382" s="57"/>
      <c r="C382" s="57"/>
      <c r="D382" s="57"/>
      <c r="E382" s="92"/>
      <c r="F382" s="92"/>
      <c r="G382" s="92"/>
      <c r="H382" s="92"/>
      <c r="I382" s="92"/>
      <c r="J382" s="92"/>
      <c r="K382" s="92"/>
      <c r="L382" s="92"/>
      <c r="M382" s="92"/>
      <c r="N382" s="92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  <c r="AA382" s="57"/>
      <c r="AB382" s="57"/>
      <c r="AC382" s="57"/>
      <c r="AD382" s="57"/>
      <c r="AE382" s="57"/>
      <c r="AF382" s="57"/>
      <c r="AG382" s="57"/>
      <c r="AH382" s="57"/>
      <c r="AI382" s="57"/>
      <c r="AJ382" s="57"/>
      <c r="AK382" s="57"/>
      <c r="AL382" s="57"/>
      <c r="AM382" s="57"/>
      <c r="AN382" s="57"/>
      <c r="AO382" s="57"/>
      <c r="AP382" s="57"/>
      <c r="AQ382" s="57"/>
      <c r="AR382" s="57"/>
      <c r="AS382" s="57"/>
      <c r="AT382" s="57"/>
      <c r="AU382" s="57"/>
      <c r="AV382" s="57"/>
      <c r="AW382" s="57"/>
      <c r="AX382" s="57"/>
      <c r="AY382" s="57"/>
      <c r="AZ382" s="57"/>
      <c r="BA382" s="57"/>
      <c r="BB382" s="57"/>
      <c r="BC382" s="57"/>
      <c r="BD382" s="57"/>
    </row>
    <row r="383" spans="1:56" x14ac:dyDescent="0.25">
      <c r="A383" s="57"/>
      <c r="C383" s="57"/>
      <c r="D383" s="57"/>
      <c r="E383" s="92"/>
      <c r="F383" s="92"/>
      <c r="G383" s="92"/>
      <c r="H383" s="92"/>
      <c r="I383" s="92"/>
      <c r="J383" s="92"/>
      <c r="K383" s="92"/>
      <c r="L383" s="92"/>
      <c r="M383" s="92"/>
      <c r="N383" s="92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  <c r="AA383" s="57"/>
      <c r="AB383" s="57"/>
      <c r="AC383" s="57"/>
      <c r="AD383" s="57"/>
      <c r="AE383" s="57"/>
      <c r="AF383" s="57"/>
      <c r="AG383" s="57"/>
      <c r="AH383" s="57"/>
      <c r="AI383" s="57"/>
      <c r="AJ383" s="57"/>
      <c r="AK383" s="57"/>
      <c r="AL383" s="57"/>
      <c r="AM383" s="57"/>
      <c r="AN383" s="57"/>
      <c r="AO383" s="57"/>
      <c r="AP383" s="57"/>
      <c r="AQ383" s="57"/>
      <c r="AR383" s="57"/>
      <c r="AS383" s="57"/>
      <c r="AT383" s="57"/>
      <c r="AU383" s="57"/>
      <c r="AV383" s="57"/>
      <c r="AW383" s="57"/>
      <c r="AX383" s="57"/>
      <c r="AY383" s="57"/>
      <c r="AZ383" s="57"/>
      <c r="BA383" s="57"/>
      <c r="BB383" s="57"/>
      <c r="BC383" s="57"/>
      <c r="BD383" s="57"/>
    </row>
    <row r="384" spans="1:56" x14ac:dyDescent="0.25">
      <c r="A384" s="57"/>
      <c r="C384" s="57"/>
      <c r="D384" s="57"/>
      <c r="E384" s="92"/>
      <c r="F384" s="92"/>
      <c r="G384" s="92"/>
      <c r="H384" s="92"/>
      <c r="I384" s="92"/>
      <c r="J384" s="92"/>
      <c r="K384" s="92"/>
      <c r="L384" s="92"/>
      <c r="M384" s="92"/>
      <c r="N384" s="92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  <c r="AA384" s="57"/>
      <c r="AB384" s="57"/>
      <c r="AC384" s="57"/>
      <c r="AD384" s="57"/>
      <c r="AE384" s="57"/>
      <c r="AF384" s="57"/>
      <c r="AG384" s="57"/>
      <c r="AH384" s="57"/>
      <c r="AI384" s="57"/>
      <c r="AJ384" s="57"/>
      <c r="AK384" s="57"/>
      <c r="AL384" s="57"/>
      <c r="AM384" s="57"/>
      <c r="AN384" s="57"/>
      <c r="AO384" s="57"/>
      <c r="AP384" s="57"/>
      <c r="AQ384" s="57"/>
      <c r="AR384" s="57"/>
      <c r="AS384" s="57"/>
      <c r="AT384" s="57"/>
      <c r="AU384" s="57"/>
      <c r="AV384" s="57"/>
      <c r="AW384" s="57"/>
      <c r="AX384" s="57"/>
      <c r="AY384" s="57"/>
      <c r="AZ384" s="57"/>
      <c r="BA384" s="57"/>
      <c r="BB384" s="57"/>
      <c r="BC384" s="57"/>
      <c r="BD384" s="57"/>
    </row>
    <row r="385" spans="1:56" x14ac:dyDescent="0.25">
      <c r="A385" s="57"/>
      <c r="C385" s="57"/>
      <c r="D385" s="57"/>
      <c r="E385" s="92"/>
      <c r="F385" s="92"/>
      <c r="G385" s="92"/>
      <c r="H385" s="92"/>
      <c r="I385" s="92"/>
      <c r="J385" s="92"/>
      <c r="K385" s="92"/>
      <c r="L385" s="92"/>
      <c r="M385" s="92"/>
      <c r="N385" s="92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  <c r="AA385" s="57"/>
      <c r="AB385" s="57"/>
      <c r="AC385" s="57"/>
      <c r="AD385" s="57"/>
      <c r="AE385" s="57"/>
      <c r="AF385" s="57"/>
      <c r="AG385" s="57"/>
      <c r="AH385" s="57"/>
      <c r="AI385" s="57"/>
      <c r="AJ385" s="57"/>
      <c r="AK385" s="57"/>
      <c r="AL385" s="57"/>
      <c r="AM385" s="57"/>
      <c r="AN385" s="57"/>
      <c r="AO385" s="57"/>
      <c r="AP385" s="57"/>
      <c r="AQ385" s="57"/>
      <c r="AR385" s="57"/>
      <c r="AS385" s="57"/>
      <c r="AT385" s="57"/>
      <c r="AU385" s="57"/>
      <c r="AV385" s="57"/>
      <c r="AW385" s="57"/>
      <c r="AX385" s="57"/>
      <c r="AY385" s="57"/>
      <c r="AZ385" s="57"/>
      <c r="BA385" s="57"/>
      <c r="BB385" s="57"/>
      <c r="BC385" s="57"/>
      <c r="BD385" s="57"/>
    </row>
    <row r="386" spans="1:56" x14ac:dyDescent="0.25">
      <c r="A386" s="57"/>
      <c r="C386" s="57"/>
      <c r="D386" s="57"/>
      <c r="E386" s="92"/>
      <c r="F386" s="92"/>
      <c r="G386" s="92"/>
      <c r="H386" s="92"/>
      <c r="I386" s="92"/>
      <c r="J386" s="92"/>
      <c r="K386" s="92"/>
      <c r="L386" s="92"/>
      <c r="M386" s="92"/>
      <c r="N386" s="92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  <c r="AA386" s="57"/>
      <c r="AB386" s="57"/>
      <c r="AC386" s="57"/>
      <c r="AD386" s="57"/>
      <c r="AE386" s="57"/>
      <c r="AF386" s="57"/>
      <c r="AG386" s="57"/>
      <c r="AH386" s="57"/>
      <c r="AI386" s="57"/>
      <c r="AJ386" s="57"/>
      <c r="AK386" s="57"/>
      <c r="AL386" s="57"/>
      <c r="AM386" s="57"/>
      <c r="AN386" s="57"/>
      <c r="AO386" s="57"/>
      <c r="AP386" s="57"/>
      <c r="AQ386" s="57"/>
      <c r="AR386" s="57"/>
      <c r="AS386" s="57"/>
      <c r="AT386" s="57"/>
      <c r="AU386" s="57"/>
      <c r="AV386" s="57"/>
      <c r="AW386" s="57"/>
      <c r="AX386" s="57"/>
      <c r="AY386" s="57"/>
      <c r="AZ386" s="57"/>
      <c r="BA386" s="57"/>
      <c r="BB386" s="57"/>
      <c r="BC386" s="57"/>
      <c r="BD386" s="57"/>
    </row>
    <row r="387" spans="1:56" x14ac:dyDescent="0.25">
      <c r="A387" s="57"/>
      <c r="C387" s="57"/>
      <c r="D387" s="57"/>
      <c r="E387" s="92"/>
      <c r="F387" s="92"/>
      <c r="G387" s="92"/>
      <c r="H387" s="92"/>
      <c r="I387" s="92"/>
      <c r="J387" s="92"/>
      <c r="K387" s="92"/>
      <c r="L387" s="92"/>
      <c r="M387" s="92"/>
      <c r="N387" s="92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  <c r="AA387" s="57"/>
      <c r="AB387" s="57"/>
      <c r="AC387" s="57"/>
      <c r="AD387" s="57"/>
      <c r="AE387" s="57"/>
      <c r="AF387" s="57"/>
      <c r="AG387" s="57"/>
      <c r="AH387" s="57"/>
      <c r="AI387" s="57"/>
      <c r="AJ387" s="57"/>
      <c r="AK387" s="57"/>
      <c r="AL387" s="57"/>
      <c r="AM387" s="57"/>
      <c r="AN387" s="57"/>
      <c r="AO387" s="57"/>
      <c r="AP387" s="57"/>
      <c r="AQ387" s="57"/>
      <c r="AR387" s="57"/>
      <c r="AS387" s="57"/>
      <c r="AT387" s="57"/>
      <c r="AU387" s="57"/>
      <c r="AV387" s="57"/>
      <c r="AW387" s="57"/>
      <c r="AX387" s="57"/>
      <c r="AY387" s="57"/>
      <c r="AZ387" s="57"/>
      <c r="BA387" s="57"/>
      <c r="BB387" s="57"/>
      <c r="BC387" s="57"/>
      <c r="BD387" s="57"/>
    </row>
    <row r="388" spans="1:56" x14ac:dyDescent="0.25">
      <c r="A388" s="57"/>
      <c r="C388" s="57"/>
      <c r="D388" s="57"/>
      <c r="E388" s="92"/>
      <c r="F388" s="92"/>
      <c r="G388" s="92"/>
      <c r="H388" s="92"/>
      <c r="I388" s="92"/>
      <c r="J388" s="92"/>
      <c r="K388" s="92"/>
      <c r="L388" s="92"/>
      <c r="M388" s="92"/>
      <c r="N388" s="92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  <c r="AA388" s="57"/>
      <c r="AB388" s="57"/>
      <c r="AC388" s="57"/>
      <c r="AD388" s="57"/>
      <c r="AE388" s="57"/>
      <c r="AF388" s="57"/>
      <c r="AG388" s="57"/>
      <c r="AH388" s="57"/>
      <c r="AI388" s="57"/>
      <c r="AJ388" s="57"/>
      <c r="AK388" s="57"/>
      <c r="AL388" s="57"/>
      <c r="AM388" s="57"/>
      <c r="AN388" s="57"/>
      <c r="AO388" s="57"/>
      <c r="AP388" s="57"/>
      <c r="AQ388" s="57"/>
      <c r="AR388" s="57"/>
      <c r="AS388" s="57"/>
      <c r="AT388" s="57"/>
      <c r="AU388" s="57"/>
      <c r="AV388" s="57"/>
      <c r="AW388" s="57"/>
      <c r="AX388" s="57"/>
      <c r="AY388" s="57"/>
      <c r="AZ388" s="57"/>
      <c r="BA388" s="57"/>
      <c r="BB388" s="57"/>
      <c r="BC388" s="57"/>
      <c r="BD388" s="57"/>
    </row>
    <row r="389" spans="1:56" x14ac:dyDescent="0.25">
      <c r="A389" s="57"/>
      <c r="C389" s="57"/>
      <c r="D389" s="57"/>
      <c r="E389" s="92"/>
      <c r="F389" s="92"/>
      <c r="G389" s="92"/>
      <c r="H389" s="92"/>
      <c r="I389" s="92"/>
      <c r="J389" s="92"/>
      <c r="K389" s="92"/>
      <c r="L389" s="92"/>
      <c r="M389" s="92"/>
      <c r="N389" s="92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  <c r="AA389" s="57"/>
      <c r="AB389" s="57"/>
      <c r="AC389" s="57"/>
      <c r="AD389" s="57"/>
      <c r="AE389" s="57"/>
      <c r="AF389" s="57"/>
      <c r="AG389" s="57"/>
      <c r="AH389" s="57"/>
      <c r="AI389" s="57"/>
      <c r="AJ389" s="57"/>
      <c r="AK389" s="57"/>
      <c r="AL389" s="57"/>
      <c r="AM389" s="57"/>
      <c r="AN389" s="57"/>
      <c r="AO389" s="57"/>
      <c r="AP389" s="57"/>
      <c r="AQ389" s="57"/>
      <c r="AR389" s="57"/>
      <c r="AS389" s="57"/>
      <c r="AT389" s="57"/>
      <c r="AU389" s="57"/>
      <c r="AV389" s="57"/>
      <c r="AW389" s="57"/>
      <c r="AX389" s="57"/>
      <c r="AY389" s="57"/>
      <c r="AZ389" s="57"/>
      <c r="BA389" s="57"/>
      <c r="BB389" s="57"/>
      <c r="BC389" s="57"/>
      <c r="BD389" s="57"/>
    </row>
    <row r="390" spans="1:56" x14ac:dyDescent="0.25">
      <c r="A390" s="57"/>
      <c r="C390" s="57"/>
      <c r="D390" s="57"/>
      <c r="E390" s="92"/>
      <c r="F390" s="92"/>
      <c r="G390" s="92"/>
      <c r="H390" s="92"/>
      <c r="I390" s="92"/>
      <c r="J390" s="92"/>
      <c r="K390" s="92"/>
      <c r="L390" s="92"/>
      <c r="M390" s="92"/>
      <c r="N390" s="92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  <c r="AA390" s="57"/>
      <c r="AB390" s="57"/>
      <c r="AC390" s="57"/>
      <c r="AD390" s="57"/>
      <c r="AE390" s="57"/>
      <c r="AF390" s="57"/>
      <c r="AG390" s="57"/>
      <c r="AH390" s="57"/>
      <c r="AI390" s="57"/>
      <c r="AJ390" s="57"/>
      <c r="AK390" s="57"/>
      <c r="AL390" s="57"/>
      <c r="AM390" s="57"/>
      <c r="AN390" s="57"/>
      <c r="AO390" s="57"/>
      <c r="AP390" s="57"/>
      <c r="AQ390" s="57"/>
      <c r="AR390" s="57"/>
      <c r="AS390" s="57"/>
      <c r="AT390" s="57"/>
      <c r="AU390" s="57"/>
      <c r="AV390" s="57"/>
      <c r="AW390" s="57"/>
      <c r="AX390" s="57"/>
      <c r="AY390" s="57"/>
      <c r="AZ390" s="57"/>
      <c r="BA390" s="57"/>
      <c r="BB390" s="57"/>
      <c r="BC390" s="57"/>
      <c r="BD390" s="57"/>
    </row>
    <row r="391" spans="1:56" x14ac:dyDescent="0.25">
      <c r="A391" s="57"/>
      <c r="C391" s="57"/>
      <c r="D391" s="57"/>
      <c r="E391" s="92"/>
      <c r="F391" s="92"/>
      <c r="G391" s="92"/>
      <c r="H391" s="92"/>
      <c r="I391" s="92"/>
      <c r="J391" s="92"/>
      <c r="K391" s="92"/>
      <c r="L391" s="92"/>
      <c r="M391" s="92"/>
      <c r="N391" s="92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  <c r="AA391" s="57"/>
      <c r="AB391" s="57"/>
      <c r="AC391" s="57"/>
      <c r="AD391" s="57"/>
      <c r="AE391" s="57"/>
      <c r="AF391" s="57"/>
      <c r="AG391" s="57"/>
      <c r="AH391" s="57"/>
      <c r="AI391" s="57"/>
      <c r="AJ391" s="57"/>
      <c r="AK391" s="57"/>
      <c r="AL391" s="57"/>
      <c r="AM391" s="57"/>
      <c r="AN391" s="57"/>
      <c r="AO391" s="57"/>
      <c r="AP391" s="57"/>
      <c r="AQ391" s="57"/>
      <c r="AR391" s="57"/>
      <c r="AS391" s="57"/>
      <c r="AT391" s="57"/>
      <c r="AU391" s="57"/>
      <c r="AV391" s="57"/>
      <c r="AW391" s="57"/>
      <c r="AX391" s="57"/>
      <c r="AY391" s="57"/>
      <c r="AZ391" s="57"/>
      <c r="BA391" s="57"/>
      <c r="BB391" s="57"/>
      <c r="BC391" s="57"/>
      <c r="BD391" s="57"/>
    </row>
    <row r="392" spans="1:56" x14ac:dyDescent="0.25">
      <c r="A392" s="57"/>
      <c r="C392" s="57"/>
      <c r="D392" s="57"/>
      <c r="E392" s="92"/>
      <c r="F392" s="92"/>
      <c r="G392" s="92"/>
      <c r="H392" s="92"/>
      <c r="I392" s="92"/>
      <c r="J392" s="92"/>
      <c r="K392" s="92"/>
      <c r="L392" s="92"/>
      <c r="M392" s="92"/>
      <c r="N392" s="92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  <c r="AA392" s="57"/>
      <c r="AB392" s="57"/>
      <c r="AC392" s="57"/>
      <c r="AD392" s="57"/>
      <c r="AE392" s="57"/>
      <c r="AF392" s="57"/>
      <c r="AG392" s="57"/>
      <c r="AH392" s="57"/>
      <c r="AI392" s="57"/>
      <c r="AJ392" s="57"/>
      <c r="AK392" s="57"/>
      <c r="AL392" s="57"/>
      <c r="AM392" s="57"/>
      <c r="AN392" s="57"/>
      <c r="AO392" s="57"/>
      <c r="AP392" s="57"/>
      <c r="AQ392" s="57"/>
      <c r="AR392" s="57"/>
      <c r="AS392" s="57"/>
      <c r="AT392" s="57"/>
      <c r="AU392" s="57"/>
      <c r="AV392" s="57"/>
      <c r="AW392" s="57"/>
      <c r="AX392" s="57"/>
      <c r="AY392" s="57"/>
      <c r="AZ392" s="57"/>
      <c r="BA392" s="57"/>
      <c r="BB392" s="57"/>
      <c r="BC392" s="57"/>
      <c r="BD392" s="57"/>
    </row>
    <row r="393" spans="1:56" x14ac:dyDescent="0.25">
      <c r="A393" s="57"/>
      <c r="C393" s="57"/>
      <c r="D393" s="57"/>
      <c r="E393" s="92"/>
      <c r="F393" s="92"/>
      <c r="G393" s="92"/>
      <c r="H393" s="92"/>
      <c r="I393" s="92"/>
      <c r="J393" s="92"/>
      <c r="K393" s="92"/>
      <c r="L393" s="92"/>
      <c r="M393" s="92"/>
      <c r="N393" s="92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  <c r="AA393" s="57"/>
      <c r="AB393" s="57"/>
      <c r="AC393" s="57"/>
      <c r="AD393" s="57"/>
      <c r="AE393" s="57"/>
      <c r="AF393" s="57"/>
      <c r="AG393" s="57"/>
      <c r="AH393" s="57"/>
      <c r="AI393" s="57"/>
      <c r="AJ393" s="57"/>
      <c r="AK393" s="57"/>
      <c r="AL393" s="57"/>
      <c r="AM393" s="57"/>
      <c r="AN393" s="57"/>
      <c r="AO393" s="57"/>
      <c r="AP393" s="57"/>
      <c r="AQ393" s="57"/>
      <c r="AR393" s="57"/>
      <c r="AS393" s="57"/>
      <c r="AT393" s="57"/>
      <c r="AU393" s="57"/>
      <c r="AV393" s="57"/>
      <c r="AW393" s="57"/>
      <c r="AX393" s="57"/>
      <c r="AY393" s="57"/>
      <c r="AZ393" s="57"/>
      <c r="BA393" s="57"/>
      <c r="BB393" s="57"/>
      <c r="BC393" s="57"/>
      <c r="BD393" s="57"/>
    </row>
    <row r="394" spans="1:56" x14ac:dyDescent="0.25">
      <c r="A394" s="57"/>
      <c r="C394" s="57"/>
      <c r="D394" s="57"/>
      <c r="E394" s="92"/>
      <c r="F394" s="92"/>
      <c r="G394" s="92"/>
      <c r="H394" s="92"/>
      <c r="I394" s="92"/>
      <c r="J394" s="92"/>
      <c r="K394" s="92"/>
      <c r="L394" s="92"/>
      <c r="M394" s="92"/>
      <c r="N394" s="92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  <c r="AA394" s="57"/>
      <c r="AB394" s="57"/>
      <c r="AC394" s="57"/>
      <c r="AD394" s="57"/>
      <c r="AE394" s="57"/>
      <c r="AF394" s="57"/>
      <c r="AG394" s="57"/>
      <c r="AH394" s="57"/>
      <c r="AI394" s="57"/>
      <c r="AJ394" s="57"/>
      <c r="AK394" s="57"/>
      <c r="AL394" s="57"/>
      <c r="AM394" s="57"/>
      <c r="AN394" s="57"/>
      <c r="AO394" s="57"/>
      <c r="AP394" s="57"/>
      <c r="AQ394" s="57"/>
      <c r="AR394" s="57"/>
      <c r="AS394" s="57"/>
      <c r="AT394" s="57"/>
      <c r="AU394" s="57"/>
      <c r="AV394" s="57"/>
      <c r="AW394" s="57"/>
      <c r="AX394" s="57"/>
      <c r="AY394" s="57"/>
      <c r="AZ394" s="57"/>
      <c r="BA394" s="57"/>
      <c r="BB394" s="57"/>
      <c r="BC394" s="57"/>
      <c r="BD394" s="57"/>
    </row>
    <row r="395" spans="1:56" x14ac:dyDescent="0.25">
      <c r="A395" s="57"/>
      <c r="C395" s="57"/>
      <c r="D395" s="57"/>
      <c r="E395" s="92"/>
      <c r="F395" s="92"/>
      <c r="G395" s="92"/>
      <c r="H395" s="92"/>
      <c r="I395" s="92"/>
      <c r="J395" s="92"/>
      <c r="K395" s="92"/>
      <c r="L395" s="92"/>
      <c r="M395" s="92"/>
      <c r="N395" s="92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  <c r="AA395" s="57"/>
      <c r="AB395" s="57"/>
      <c r="AC395" s="57"/>
      <c r="AD395" s="57"/>
      <c r="AE395" s="57"/>
      <c r="AF395" s="57"/>
      <c r="AG395" s="57"/>
      <c r="AH395" s="57"/>
      <c r="AI395" s="57"/>
      <c r="AJ395" s="57"/>
      <c r="AK395" s="57"/>
      <c r="AL395" s="57"/>
      <c r="AM395" s="57"/>
      <c r="AN395" s="57"/>
      <c r="AO395" s="57"/>
      <c r="AP395" s="57"/>
      <c r="AQ395" s="57"/>
      <c r="AR395" s="57"/>
      <c r="AS395" s="57"/>
      <c r="AT395" s="57"/>
      <c r="AU395" s="57"/>
      <c r="AV395" s="57"/>
      <c r="AW395" s="57"/>
      <c r="AX395" s="57"/>
      <c r="AY395" s="57"/>
      <c r="AZ395" s="57"/>
      <c r="BA395" s="57"/>
      <c r="BB395" s="57"/>
      <c r="BC395" s="57"/>
      <c r="BD395" s="57"/>
    </row>
    <row r="396" spans="1:56" x14ac:dyDescent="0.25">
      <c r="A396" s="57"/>
      <c r="C396" s="57"/>
      <c r="D396" s="57"/>
      <c r="E396" s="92"/>
      <c r="F396" s="92"/>
      <c r="G396" s="92"/>
      <c r="H396" s="92"/>
      <c r="I396" s="92"/>
      <c r="J396" s="92"/>
      <c r="K396" s="92"/>
      <c r="L396" s="92"/>
      <c r="M396" s="92"/>
      <c r="N396" s="92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  <c r="AA396" s="57"/>
      <c r="AB396" s="57"/>
      <c r="AC396" s="57"/>
      <c r="AD396" s="57"/>
      <c r="AE396" s="57"/>
      <c r="AF396" s="57"/>
      <c r="AG396" s="57"/>
      <c r="AH396" s="57"/>
      <c r="AI396" s="57"/>
      <c r="AJ396" s="57"/>
      <c r="AK396" s="57"/>
      <c r="AL396" s="57"/>
      <c r="AM396" s="57"/>
      <c r="AN396" s="57"/>
      <c r="AO396" s="57"/>
      <c r="AP396" s="57"/>
      <c r="AQ396" s="57"/>
      <c r="AR396" s="57"/>
      <c r="AS396" s="57"/>
      <c r="AT396" s="57"/>
      <c r="AU396" s="57"/>
      <c r="AV396" s="57"/>
      <c r="AW396" s="57"/>
      <c r="AX396" s="57"/>
      <c r="AY396" s="57"/>
      <c r="AZ396" s="57"/>
      <c r="BA396" s="57"/>
      <c r="BB396" s="57"/>
      <c r="BC396" s="57"/>
      <c r="BD396" s="57"/>
    </row>
    <row r="397" spans="1:56" x14ac:dyDescent="0.25">
      <c r="A397" s="57"/>
      <c r="C397" s="57"/>
      <c r="D397" s="57"/>
      <c r="E397" s="92"/>
      <c r="F397" s="92"/>
      <c r="G397" s="92"/>
      <c r="H397" s="92"/>
      <c r="I397" s="92"/>
      <c r="J397" s="92"/>
      <c r="K397" s="92"/>
      <c r="L397" s="92"/>
      <c r="M397" s="92"/>
      <c r="N397" s="92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  <c r="AA397" s="57"/>
      <c r="AB397" s="57"/>
      <c r="AC397" s="57"/>
      <c r="AD397" s="57"/>
      <c r="AE397" s="57"/>
      <c r="AF397" s="57"/>
      <c r="AG397" s="57"/>
      <c r="AH397" s="57"/>
      <c r="AI397" s="57"/>
      <c r="AJ397" s="57"/>
      <c r="AK397" s="57"/>
      <c r="AL397" s="57"/>
      <c r="AM397" s="57"/>
      <c r="AN397" s="57"/>
      <c r="AO397" s="57"/>
      <c r="AP397" s="57"/>
      <c r="AQ397" s="57"/>
      <c r="AR397" s="57"/>
      <c r="AS397" s="57"/>
      <c r="AT397" s="57"/>
      <c r="AU397" s="57"/>
      <c r="AV397" s="57"/>
      <c r="AW397" s="57"/>
      <c r="AX397" s="57"/>
      <c r="AY397" s="57"/>
      <c r="AZ397" s="57"/>
      <c r="BA397" s="57"/>
      <c r="BB397" s="57"/>
      <c r="BC397" s="57"/>
      <c r="BD397" s="57"/>
    </row>
    <row r="398" spans="1:56" x14ac:dyDescent="0.25">
      <c r="A398" s="57"/>
      <c r="C398" s="57"/>
      <c r="D398" s="57"/>
      <c r="E398" s="92"/>
      <c r="F398" s="92"/>
      <c r="G398" s="92"/>
      <c r="H398" s="92"/>
      <c r="I398" s="92"/>
      <c r="J398" s="92"/>
      <c r="K398" s="92"/>
      <c r="L398" s="92"/>
      <c r="M398" s="92"/>
      <c r="N398" s="92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  <c r="AA398" s="57"/>
      <c r="AB398" s="57"/>
      <c r="AC398" s="57"/>
      <c r="AD398" s="57"/>
      <c r="AE398" s="57"/>
      <c r="AF398" s="57"/>
      <c r="AG398" s="57"/>
      <c r="AH398" s="57"/>
      <c r="AI398" s="57"/>
      <c r="AJ398" s="57"/>
      <c r="AK398" s="57"/>
      <c r="AL398" s="57"/>
      <c r="AM398" s="57"/>
      <c r="AN398" s="57"/>
      <c r="AO398" s="57"/>
      <c r="AP398" s="57"/>
      <c r="AQ398" s="57"/>
      <c r="AR398" s="57"/>
      <c r="AS398" s="57"/>
      <c r="AT398" s="57"/>
      <c r="AU398" s="57"/>
      <c r="AV398" s="57"/>
      <c r="AW398" s="57"/>
      <c r="AX398" s="57"/>
      <c r="AY398" s="57"/>
      <c r="AZ398" s="57"/>
      <c r="BA398" s="57"/>
      <c r="BB398" s="57"/>
      <c r="BC398" s="57"/>
      <c r="BD398" s="57"/>
    </row>
    <row r="399" spans="1:56" x14ac:dyDescent="0.25">
      <c r="A399" s="57"/>
      <c r="C399" s="57"/>
      <c r="D399" s="57"/>
      <c r="E399" s="92"/>
      <c r="F399" s="92"/>
      <c r="G399" s="92"/>
      <c r="H399" s="92"/>
      <c r="I399" s="92"/>
      <c r="J399" s="92"/>
      <c r="K399" s="92"/>
      <c r="L399" s="92"/>
      <c r="M399" s="92"/>
      <c r="N399" s="92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  <c r="AA399" s="57"/>
      <c r="AB399" s="57"/>
      <c r="AC399" s="57"/>
      <c r="AD399" s="57"/>
      <c r="AE399" s="57"/>
      <c r="AF399" s="57"/>
      <c r="AG399" s="57"/>
      <c r="AH399" s="57"/>
      <c r="AI399" s="57"/>
      <c r="AJ399" s="57"/>
      <c r="AK399" s="57"/>
      <c r="AL399" s="57"/>
      <c r="AM399" s="57"/>
      <c r="AN399" s="57"/>
      <c r="AO399" s="57"/>
      <c r="AP399" s="57"/>
      <c r="AQ399" s="57"/>
      <c r="AR399" s="57"/>
      <c r="AS399" s="57"/>
      <c r="AT399" s="57"/>
      <c r="AU399" s="57"/>
      <c r="AV399" s="57"/>
      <c r="AW399" s="57"/>
      <c r="AX399" s="57"/>
      <c r="AY399" s="57"/>
      <c r="AZ399" s="57"/>
      <c r="BA399" s="57"/>
      <c r="BB399" s="57"/>
      <c r="BC399" s="57"/>
      <c r="BD399" s="57"/>
    </row>
    <row r="400" spans="1:56" x14ac:dyDescent="0.25">
      <c r="A400" s="57"/>
      <c r="C400" s="57"/>
      <c r="D400" s="57"/>
      <c r="E400" s="92"/>
      <c r="F400" s="92"/>
      <c r="G400" s="92"/>
      <c r="H400" s="92"/>
      <c r="I400" s="92"/>
      <c r="J400" s="92"/>
      <c r="K400" s="92"/>
      <c r="L400" s="92"/>
      <c r="M400" s="92"/>
      <c r="N400" s="92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  <c r="AA400" s="57"/>
      <c r="AB400" s="57"/>
      <c r="AC400" s="57"/>
      <c r="AD400" s="57"/>
      <c r="AE400" s="57"/>
      <c r="AF400" s="57"/>
      <c r="AG400" s="57"/>
      <c r="AH400" s="57"/>
      <c r="AI400" s="57"/>
      <c r="AJ400" s="57"/>
      <c r="AK400" s="57"/>
      <c r="AL400" s="57"/>
      <c r="AM400" s="57"/>
      <c r="AN400" s="57"/>
      <c r="AO400" s="57"/>
      <c r="AP400" s="57"/>
      <c r="AQ400" s="57"/>
      <c r="AR400" s="57"/>
      <c r="AS400" s="57"/>
      <c r="AT400" s="57"/>
      <c r="AU400" s="57"/>
      <c r="AV400" s="57"/>
      <c r="AW400" s="57"/>
      <c r="AX400" s="57"/>
      <c r="AY400" s="57"/>
      <c r="AZ400" s="57"/>
      <c r="BA400" s="57"/>
      <c r="BB400" s="57"/>
      <c r="BC400" s="57"/>
      <c r="BD400" s="57"/>
    </row>
    <row r="401" spans="1:56" x14ac:dyDescent="0.25">
      <c r="A401" s="57"/>
      <c r="C401" s="57"/>
      <c r="D401" s="57"/>
      <c r="E401" s="92"/>
      <c r="F401" s="92"/>
      <c r="G401" s="92"/>
      <c r="H401" s="92"/>
      <c r="I401" s="92"/>
      <c r="J401" s="92"/>
      <c r="K401" s="92"/>
      <c r="L401" s="92"/>
      <c r="M401" s="92"/>
      <c r="N401" s="92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  <c r="AA401" s="57"/>
      <c r="AB401" s="57"/>
      <c r="AC401" s="57"/>
      <c r="AD401" s="57"/>
      <c r="AE401" s="57"/>
      <c r="AF401" s="57"/>
      <c r="AG401" s="57"/>
      <c r="AH401" s="57"/>
      <c r="AI401" s="57"/>
      <c r="AJ401" s="57"/>
      <c r="AK401" s="57"/>
      <c r="AL401" s="57"/>
      <c r="AM401" s="57"/>
      <c r="AN401" s="57"/>
      <c r="AO401" s="57"/>
      <c r="AP401" s="57"/>
      <c r="AQ401" s="57"/>
      <c r="AR401" s="57"/>
      <c r="AS401" s="57"/>
      <c r="AT401" s="57"/>
      <c r="AU401" s="57"/>
      <c r="AV401" s="57"/>
      <c r="AW401" s="57"/>
      <c r="AX401" s="57"/>
      <c r="AY401" s="57"/>
      <c r="AZ401" s="57"/>
      <c r="BA401" s="57"/>
      <c r="BB401" s="57"/>
      <c r="BC401" s="57"/>
      <c r="BD401" s="57"/>
    </row>
    <row r="402" spans="1:56" x14ac:dyDescent="0.25">
      <c r="A402" s="57"/>
      <c r="C402" s="57"/>
      <c r="D402" s="57"/>
      <c r="E402" s="92"/>
      <c r="F402" s="92"/>
      <c r="G402" s="92"/>
      <c r="H402" s="92"/>
      <c r="I402" s="92"/>
      <c r="J402" s="92"/>
      <c r="K402" s="92"/>
      <c r="L402" s="92"/>
      <c r="M402" s="92"/>
      <c r="N402" s="92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  <c r="AA402" s="57"/>
      <c r="AB402" s="57"/>
      <c r="AC402" s="57"/>
      <c r="AD402" s="57"/>
      <c r="AE402" s="57"/>
      <c r="AF402" s="57"/>
      <c r="AG402" s="57"/>
      <c r="AH402" s="57"/>
      <c r="AI402" s="57"/>
      <c r="AJ402" s="57"/>
      <c r="AK402" s="57"/>
      <c r="AL402" s="57"/>
      <c r="AM402" s="57"/>
      <c r="AN402" s="57"/>
      <c r="AO402" s="57"/>
      <c r="AP402" s="57"/>
      <c r="AQ402" s="57"/>
      <c r="AR402" s="57"/>
      <c r="AS402" s="57"/>
      <c r="AT402" s="57"/>
      <c r="AU402" s="57"/>
      <c r="AV402" s="57"/>
      <c r="AW402" s="57"/>
      <c r="AX402" s="57"/>
      <c r="AY402" s="57"/>
      <c r="AZ402" s="57"/>
      <c r="BA402" s="57"/>
      <c r="BB402" s="57"/>
      <c r="BC402" s="57"/>
      <c r="BD402" s="57"/>
    </row>
    <row r="403" spans="1:56" x14ac:dyDescent="0.25">
      <c r="A403" s="57"/>
      <c r="C403" s="57"/>
      <c r="D403" s="57"/>
      <c r="E403" s="92"/>
      <c r="F403" s="92"/>
      <c r="G403" s="92"/>
      <c r="H403" s="92"/>
      <c r="I403" s="92"/>
      <c r="J403" s="92"/>
      <c r="K403" s="92"/>
      <c r="L403" s="92"/>
      <c r="M403" s="92"/>
      <c r="N403" s="92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  <c r="AA403" s="57"/>
      <c r="AB403" s="57"/>
      <c r="AC403" s="57"/>
      <c r="AD403" s="57"/>
      <c r="AE403" s="57"/>
      <c r="AF403" s="57"/>
      <c r="AG403" s="57"/>
      <c r="AH403" s="57"/>
      <c r="AI403" s="57"/>
      <c r="AJ403" s="57"/>
      <c r="AK403" s="57"/>
      <c r="AL403" s="57"/>
      <c r="AM403" s="57"/>
      <c r="AN403" s="57"/>
      <c r="AO403" s="57"/>
      <c r="AP403" s="57"/>
      <c r="AQ403" s="57"/>
      <c r="AR403" s="57"/>
      <c r="AS403" s="57"/>
      <c r="AT403" s="57"/>
      <c r="AU403" s="57"/>
      <c r="AV403" s="57"/>
      <c r="AW403" s="57"/>
      <c r="AX403" s="57"/>
      <c r="AY403" s="57"/>
      <c r="AZ403" s="57"/>
      <c r="BA403" s="57"/>
      <c r="BB403" s="57"/>
      <c r="BC403" s="57"/>
      <c r="BD403" s="57"/>
    </row>
    <row r="404" spans="1:56" x14ac:dyDescent="0.25">
      <c r="A404" s="57"/>
      <c r="C404" s="57"/>
      <c r="D404" s="57"/>
      <c r="E404" s="92"/>
      <c r="F404" s="92"/>
      <c r="G404" s="92"/>
      <c r="H404" s="92"/>
      <c r="I404" s="92"/>
      <c r="J404" s="92"/>
      <c r="K404" s="92"/>
      <c r="L404" s="92"/>
      <c r="M404" s="92"/>
      <c r="N404" s="92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  <c r="AA404" s="57"/>
      <c r="AB404" s="57"/>
      <c r="AC404" s="57"/>
      <c r="AD404" s="57"/>
      <c r="AE404" s="57"/>
      <c r="AF404" s="57"/>
      <c r="AG404" s="57"/>
      <c r="AH404" s="57"/>
      <c r="AI404" s="57"/>
      <c r="AJ404" s="57"/>
      <c r="AK404" s="57"/>
      <c r="AL404" s="57"/>
      <c r="AM404" s="57"/>
      <c r="AN404" s="57"/>
      <c r="AO404" s="57"/>
      <c r="AP404" s="57"/>
      <c r="AQ404" s="57"/>
      <c r="AR404" s="57"/>
      <c r="AS404" s="57"/>
      <c r="AT404" s="57"/>
      <c r="AU404" s="57"/>
      <c r="AV404" s="57"/>
      <c r="AW404" s="57"/>
      <c r="AX404" s="57"/>
      <c r="AY404" s="57"/>
      <c r="AZ404" s="57"/>
      <c r="BA404" s="57"/>
      <c r="BB404" s="57"/>
      <c r="BC404" s="57"/>
      <c r="BD404" s="57"/>
    </row>
    <row r="405" spans="1:56" x14ac:dyDescent="0.25">
      <c r="A405" s="57"/>
      <c r="C405" s="57"/>
      <c r="D405" s="57"/>
      <c r="E405" s="92"/>
      <c r="F405" s="92"/>
      <c r="G405" s="92"/>
      <c r="H405" s="92"/>
      <c r="I405" s="92"/>
      <c r="J405" s="92"/>
      <c r="K405" s="92"/>
      <c r="L405" s="92"/>
      <c r="M405" s="92"/>
      <c r="N405" s="92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  <c r="AA405" s="57"/>
      <c r="AB405" s="57"/>
      <c r="AC405" s="57"/>
      <c r="AD405" s="57"/>
      <c r="AE405" s="57"/>
      <c r="AF405" s="57"/>
      <c r="AG405" s="57"/>
      <c r="AH405" s="57"/>
      <c r="AI405" s="57"/>
      <c r="AJ405" s="57"/>
      <c r="AK405" s="57"/>
      <c r="AL405" s="57"/>
      <c r="AM405" s="57"/>
      <c r="AN405" s="57"/>
      <c r="AO405" s="57"/>
      <c r="AP405" s="57"/>
      <c r="AQ405" s="57"/>
      <c r="AR405" s="57"/>
      <c r="AS405" s="57"/>
      <c r="AT405" s="57"/>
      <c r="AU405" s="57"/>
      <c r="AV405" s="57"/>
      <c r="AW405" s="57"/>
      <c r="AX405" s="57"/>
      <c r="AY405" s="57"/>
      <c r="AZ405" s="57"/>
      <c r="BA405" s="57"/>
      <c r="BB405" s="57"/>
      <c r="BC405" s="57"/>
      <c r="BD405" s="57"/>
    </row>
    <row r="406" spans="1:56" x14ac:dyDescent="0.25">
      <c r="A406" s="57"/>
      <c r="C406" s="57"/>
      <c r="D406" s="57"/>
      <c r="E406" s="92"/>
      <c r="F406" s="92"/>
      <c r="G406" s="92"/>
      <c r="H406" s="92"/>
      <c r="I406" s="92"/>
      <c r="J406" s="92"/>
      <c r="K406" s="92"/>
      <c r="L406" s="92"/>
      <c r="M406" s="92"/>
      <c r="N406" s="92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  <c r="AA406" s="57"/>
      <c r="AB406" s="57"/>
      <c r="AC406" s="57"/>
      <c r="AD406" s="57"/>
      <c r="AE406" s="57"/>
      <c r="AF406" s="57"/>
      <c r="AG406" s="57"/>
      <c r="AH406" s="57"/>
      <c r="AI406" s="57"/>
      <c r="AJ406" s="57"/>
      <c r="AK406" s="57"/>
      <c r="AL406" s="57"/>
      <c r="AM406" s="57"/>
      <c r="AN406" s="57"/>
      <c r="AO406" s="57"/>
      <c r="AP406" s="57"/>
      <c r="AQ406" s="57"/>
      <c r="AR406" s="57"/>
      <c r="AS406" s="57"/>
      <c r="AT406" s="57"/>
      <c r="AU406" s="57"/>
      <c r="AV406" s="57"/>
      <c r="AW406" s="57"/>
      <c r="AX406" s="57"/>
      <c r="AY406" s="57"/>
      <c r="AZ406" s="57"/>
      <c r="BA406" s="57"/>
      <c r="BB406" s="57"/>
      <c r="BC406" s="57"/>
      <c r="BD406" s="57"/>
    </row>
    <row r="407" spans="1:56" x14ac:dyDescent="0.25">
      <c r="A407" s="57"/>
      <c r="C407" s="57"/>
      <c r="D407" s="57"/>
      <c r="E407" s="92"/>
      <c r="F407" s="92"/>
      <c r="G407" s="92"/>
      <c r="H407" s="92"/>
      <c r="I407" s="92"/>
      <c r="J407" s="92"/>
      <c r="K407" s="92"/>
      <c r="L407" s="92"/>
      <c r="M407" s="92"/>
      <c r="N407" s="92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  <c r="AA407" s="57"/>
      <c r="AB407" s="57"/>
      <c r="AC407" s="57"/>
      <c r="AD407" s="57"/>
      <c r="AE407" s="57"/>
      <c r="AF407" s="57"/>
      <c r="AG407" s="57"/>
      <c r="AH407" s="57"/>
      <c r="AI407" s="57"/>
      <c r="AJ407" s="57"/>
      <c r="AK407" s="57"/>
      <c r="AL407" s="57"/>
      <c r="AM407" s="57"/>
      <c r="AN407" s="57"/>
      <c r="AO407" s="57"/>
      <c r="AP407" s="57"/>
      <c r="AQ407" s="57"/>
      <c r="AR407" s="57"/>
      <c r="AS407" s="57"/>
      <c r="AT407" s="57"/>
      <c r="AU407" s="57"/>
      <c r="AV407" s="57"/>
      <c r="AW407" s="57"/>
      <c r="AX407" s="57"/>
      <c r="AY407" s="57"/>
      <c r="AZ407" s="57"/>
      <c r="BA407" s="57"/>
      <c r="BB407" s="57"/>
      <c r="BC407" s="57"/>
      <c r="BD407" s="57"/>
    </row>
    <row r="408" spans="1:56" x14ac:dyDescent="0.25">
      <c r="A408" s="57"/>
      <c r="C408" s="57"/>
      <c r="D408" s="57"/>
      <c r="E408" s="92"/>
      <c r="F408" s="92"/>
      <c r="G408" s="92"/>
      <c r="H408" s="92"/>
      <c r="I408" s="92"/>
      <c r="J408" s="92"/>
      <c r="K408" s="92"/>
      <c r="L408" s="92"/>
      <c r="M408" s="92"/>
      <c r="N408" s="92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  <c r="AA408" s="57"/>
      <c r="AB408" s="57"/>
      <c r="AC408" s="57"/>
      <c r="AD408" s="57"/>
      <c r="AE408" s="57"/>
      <c r="AF408" s="57"/>
      <c r="AG408" s="57"/>
      <c r="AH408" s="57"/>
      <c r="AI408" s="57"/>
      <c r="AJ408" s="57"/>
      <c r="AK408" s="57"/>
      <c r="AL408" s="57"/>
      <c r="AM408" s="57"/>
      <c r="AN408" s="57"/>
      <c r="AO408" s="57"/>
      <c r="AP408" s="57"/>
      <c r="AQ408" s="57"/>
      <c r="AR408" s="57"/>
      <c r="AS408" s="57"/>
      <c r="AT408" s="57"/>
      <c r="AU408" s="57"/>
      <c r="AV408" s="57"/>
      <c r="AW408" s="57"/>
      <c r="AX408" s="57"/>
      <c r="AY408" s="57"/>
      <c r="AZ408" s="57"/>
      <c r="BA408" s="57"/>
      <c r="BB408" s="57"/>
      <c r="BC408" s="57"/>
      <c r="BD408" s="57"/>
    </row>
    <row r="409" spans="1:56" x14ac:dyDescent="0.25">
      <c r="A409" s="57"/>
      <c r="C409" s="57"/>
      <c r="D409" s="57"/>
      <c r="E409" s="92"/>
      <c r="F409" s="92"/>
      <c r="G409" s="92"/>
      <c r="H409" s="92"/>
      <c r="I409" s="92"/>
      <c r="J409" s="92"/>
      <c r="K409" s="92"/>
      <c r="L409" s="92"/>
      <c r="M409" s="92"/>
      <c r="N409" s="92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  <c r="AA409" s="57"/>
      <c r="AB409" s="57"/>
      <c r="AC409" s="57"/>
      <c r="AD409" s="57"/>
      <c r="AE409" s="57"/>
      <c r="AF409" s="57"/>
      <c r="AG409" s="57"/>
      <c r="AH409" s="57"/>
      <c r="AI409" s="57"/>
      <c r="AJ409" s="57"/>
      <c r="AK409" s="57"/>
      <c r="AL409" s="57"/>
      <c r="AM409" s="57"/>
      <c r="AN409" s="57"/>
      <c r="AO409" s="57"/>
      <c r="AP409" s="57"/>
      <c r="AQ409" s="57"/>
      <c r="AR409" s="57"/>
      <c r="AS409" s="57"/>
      <c r="AT409" s="57"/>
      <c r="AU409" s="57"/>
      <c r="AV409" s="57"/>
      <c r="AW409" s="57"/>
      <c r="AX409" s="57"/>
      <c r="AY409" s="57"/>
      <c r="AZ409" s="57"/>
      <c r="BA409" s="57"/>
      <c r="BB409" s="57"/>
      <c r="BC409" s="57"/>
      <c r="BD409" s="57"/>
    </row>
    <row r="410" spans="1:56" x14ac:dyDescent="0.25">
      <c r="A410" s="57"/>
      <c r="C410" s="57"/>
      <c r="D410" s="57"/>
      <c r="E410" s="92"/>
      <c r="F410" s="92"/>
      <c r="G410" s="92"/>
      <c r="H410" s="92"/>
      <c r="I410" s="92"/>
      <c r="J410" s="92"/>
      <c r="K410" s="92"/>
      <c r="L410" s="92"/>
      <c r="M410" s="92"/>
      <c r="N410" s="92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  <c r="AA410" s="57"/>
      <c r="AB410" s="57"/>
      <c r="AC410" s="57"/>
      <c r="AD410" s="57"/>
      <c r="AE410" s="57"/>
      <c r="AF410" s="57"/>
      <c r="AG410" s="57"/>
      <c r="AH410" s="57"/>
      <c r="AI410" s="57"/>
      <c r="AJ410" s="57"/>
      <c r="AK410" s="57"/>
      <c r="AL410" s="57"/>
      <c r="AM410" s="57"/>
      <c r="AN410" s="57"/>
      <c r="AO410" s="57"/>
      <c r="AP410" s="57"/>
      <c r="AQ410" s="57"/>
      <c r="AR410" s="57"/>
      <c r="AS410" s="57"/>
      <c r="AT410" s="57"/>
      <c r="AU410" s="57"/>
      <c r="AV410" s="57"/>
      <c r="AW410" s="57"/>
      <c r="AX410" s="57"/>
      <c r="AY410" s="57"/>
      <c r="AZ410" s="57"/>
      <c r="BA410" s="57"/>
      <c r="BB410" s="57"/>
      <c r="BC410" s="57"/>
      <c r="BD410" s="57"/>
    </row>
    <row r="411" spans="1:56" x14ac:dyDescent="0.25">
      <c r="A411" s="57"/>
      <c r="C411" s="57"/>
      <c r="D411" s="57"/>
      <c r="E411" s="92"/>
      <c r="F411" s="92"/>
      <c r="G411" s="92"/>
      <c r="H411" s="92"/>
      <c r="I411" s="92"/>
      <c r="J411" s="92"/>
      <c r="K411" s="92"/>
      <c r="L411" s="92"/>
      <c r="M411" s="92"/>
      <c r="N411" s="92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  <c r="AA411" s="57"/>
      <c r="AB411" s="57"/>
      <c r="AC411" s="57"/>
      <c r="AD411" s="57"/>
      <c r="AE411" s="57"/>
      <c r="AF411" s="57"/>
      <c r="AG411" s="57"/>
      <c r="AH411" s="57"/>
      <c r="AI411" s="57"/>
      <c r="AJ411" s="57"/>
      <c r="AK411" s="57"/>
      <c r="AL411" s="57"/>
      <c r="AM411" s="57"/>
      <c r="AN411" s="57"/>
      <c r="AO411" s="57"/>
      <c r="AP411" s="57"/>
      <c r="AQ411" s="57"/>
      <c r="AR411" s="57"/>
      <c r="AS411" s="57"/>
      <c r="AT411" s="57"/>
      <c r="AU411" s="57"/>
      <c r="AV411" s="57"/>
      <c r="AW411" s="57"/>
      <c r="AX411" s="57"/>
      <c r="AY411" s="57"/>
      <c r="AZ411" s="57"/>
      <c r="BA411" s="57"/>
      <c r="BB411" s="57"/>
      <c r="BC411" s="57"/>
      <c r="BD411" s="57"/>
    </row>
    <row r="412" spans="1:56" x14ac:dyDescent="0.25">
      <c r="A412" s="57"/>
      <c r="C412" s="57"/>
      <c r="D412" s="57"/>
      <c r="E412" s="92"/>
      <c r="F412" s="92"/>
      <c r="G412" s="92"/>
      <c r="H412" s="92"/>
      <c r="I412" s="92"/>
      <c r="J412" s="92"/>
      <c r="K412" s="92"/>
      <c r="L412" s="92"/>
      <c r="M412" s="92"/>
      <c r="N412" s="92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  <c r="AA412" s="57"/>
      <c r="AB412" s="57"/>
      <c r="AC412" s="57"/>
      <c r="AD412" s="57"/>
      <c r="AE412" s="57"/>
      <c r="AF412" s="57"/>
      <c r="AG412" s="57"/>
      <c r="AH412" s="57"/>
      <c r="AI412" s="57"/>
      <c r="AJ412" s="57"/>
      <c r="AK412" s="57"/>
      <c r="AL412" s="57"/>
      <c r="AM412" s="57"/>
      <c r="AN412" s="57"/>
      <c r="AO412" s="57"/>
      <c r="AP412" s="57"/>
      <c r="AQ412" s="57"/>
      <c r="AR412" s="57"/>
      <c r="AS412" s="57"/>
      <c r="AT412" s="57"/>
      <c r="AU412" s="57"/>
      <c r="AV412" s="57"/>
      <c r="AW412" s="57"/>
      <c r="AX412" s="57"/>
      <c r="AY412" s="57"/>
      <c r="AZ412" s="57"/>
      <c r="BA412" s="57"/>
      <c r="BB412" s="57"/>
      <c r="BC412" s="57"/>
      <c r="BD412" s="57"/>
    </row>
    <row r="413" spans="1:56" x14ac:dyDescent="0.25">
      <c r="A413" s="57"/>
      <c r="C413" s="57"/>
      <c r="D413" s="57"/>
      <c r="E413" s="92"/>
      <c r="F413" s="92"/>
      <c r="G413" s="92"/>
      <c r="H413" s="92"/>
      <c r="I413" s="92"/>
      <c r="J413" s="92"/>
      <c r="K413" s="92"/>
      <c r="L413" s="92"/>
      <c r="M413" s="92"/>
      <c r="N413" s="92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  <c r="AA413" s="57"/>
      <c r="AB413" s="57"/>
      <c r="AC413" s="57"/>
      <c r="AD413" s="57"/>
      <c r="AE413" s="57"/>
      <c r="AF413" s="57"/>
      <c r="AG413" s="57"/>
      <c r="AH413" s="57"/>
      <c r="AI413" s="57"/>
      <c r="AJ413" s="57"/>
      <c r="AK413" s="57"/>
      <c r="AL413" s="57"/>
      <c r="AM413" s="57"/>
      <c r="AN413" s="57"/>
      <c r="AO413" s="57"/>
      <c r="AP413" s="57"/>
      <c r="AQ413" s="57"/>
      <c r="AR413" s="57"/>
      <c r="AS413" s="57"/>
      <c r="AT413" s="57"/>
      <c r="AU413" s="57"/>
      <c r="AV413" s="57"/>
      <c r="AW413" s="57"/>
      <c r="AX413" s="57"/>
      <c r="AY413" s="57"/>
      <c r="AZ413" s="57"/>
      <c r="BA413" s="57"/>
      <c r="BB413" s="57"/>
      <c r="BC413" s="57"/>
      <c r="BD413" s="57"/>
    </row>
    <row r="414" spans="1:56" x14ac:dyDescent="0.25">
      <c r="A414" s="57"/>
      <c r="C414" s="57"/>
      <c r="D414" s="57"/>
      <c r="E414" s="92"/>
      <c r="F414" s="92"/>
      <c r="G414" s="92"/>
      <c r="H414" s="92"/>
      <c r="I414" s="92"/>
      <c r="J414" s="92"/>
      <c r="K414" s="92"/>
      <c r="L414" s="92"/>
      <c r="M414" s="92"/>
      <c r="N414" s="92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  <c r="AA414" s="57"/>
      <c r="AB414" s="57"/>
      <c r="AC414" s="57"/>
      <c r="AD414" s="57"/>
      <c r="AE414" s="57"/>
      <c r="AF414" s="57"/>
      <c r="AG414" s="57"/>
      <c r="AH414" s="57"/>
      <c r="AI414" s="57"/>
      <c r="AJ414" s="57"/>
      <c r="AK414" s="57"/>
      <c r="AL414" s="57"/>
      <c r="AM414" s="57"/>
      <c r="AN414" s="57"/>
      <c r="AO414" s="57"/>
      <c r="AP414" s="57"/>
      <c r="AQ414" s="57"/>
      <c r="AR414" s="57"/>
      <c r="AS414" s="57"/>
      <c r="AT414" s="57"/>
      <c r="AU414" s="57"/>
      <c r="AV414" s="57"/>
      <c r="AW414" s="57"/>
      <c r="AX414" s="57"/>
      <c r="AY414" s="57"/>
      <c r="AZ414" s="57"/>
      <c r="BA414" s="57"/>
      <c r="BB414" s="57"/>
      <c r="BC414" s="57"/>
      <c r="BD414" s="57"/>
    </row>
    <row r="415" spans="1:56" x14ac:dyDescent="0.25">
      <c r="A415" s="57"/>
      <c r="C415" s="57"/>
      <c r="D415" s="57"/>
      <c r="E415" s="92"/>
      <c r="F415" s="92"/>
      <c r="G415" s="92"/>
      <c r="H415" s="92"/>
      <c r="I415" s="92"/>
      <c r="J415" s="92"/>
      <c r="K415" s="92"/>
      <c r="L415" s="92"/>
      <c r="M415" s="92"/>
      <c r="N415" s="92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  <c r="AA415" s="57"/>
      <c r="AB415" s="57"/>
      <c r="AC415" s="57"/>
      <c r="AD415" s="57"/>
      <c r="AE415" s="57"/>
      <c r="AF415" s="57"/>
      <c r="AG415" s="57"/>
      <c r="AH415" s="57"/>
      <c r="AI415" s="57"/>
      <c r="AJ415" s="57"/>
      <c r="AK415" s="57"/>
      <c r="AL415" s="57"/>
      <c r="AM415" s="57"/>
      <c r="AN415" s="57"/>
      <c r="AO415" s="57"/>
      <c r="AP415" s="57"/>
      <c r="AQ415" s="57"/>
      <c r="AR415" s="57"/>
      <c r="AS415" s="57"/>
      <c r="AT415" s="57"/>
      <c r="AU415" s="57"/>
      <c r="AV415" s="57"/>
      <c r="AW415" s="57"/>
      <c r="AX415" s="57"/>
      <c r="AY415" s="57"/>
      <c r="AZ415" s="57"/>
      <c r="BA415" s="57"/>
      <c r="BB415" s="57"/>
      <c r="BC415" s="57"/>
      <c r="BD415" s="57"/>
    </row>
    <row r="416" spans="1:56" x14ac:dyDescent="0.25">
      <c r="A416" s="57"/>
      <c r="C416" s="57"/>
      <c r="D416" s="57"/>
      <c r="E416" s="92"/>
      <c r="F416" s="92"/>
      <c r="G416" s="92"/>
      <c r="H416" s="92"/>
      <c r="I416" s="92"/>
      <c r="J416" s="92"/>
      <c r="K416" s="92"/>
      <c r="L416" s="92"/>
      <c r="M416" s="92"/>
      <c r="N416" s="92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  <c r="AA416" s="57"/>
      <c r="AB416" s="57"/>
      <c r="AC416" s="57"/>
      <c r="AD416" s="57"/>
      <c r="AE416" s="57"/>
      <c r="AF416" s="57"/>
      <c r="AG416" s="57"/>
      <c r="AH416" s="57"/>
      <c r="AI416" s="57"/>
      <c r="AJ416" s="57"/>
      <c r="AK416" s="57"/>
      <c r="AL416" s="57"/>
      <c r="AM416" s="57"/>
      <c r="AN416" s="57"/>
      <c r="AO416" s="57"/>
      <c r="AP416" s="57"/>
      <c r="AQ416" s="57"/>
      <c r="AR416" s="57"/>
      <c r="AS416" s="57"/>
      <c r="AT416" s="57"/>
      <c r="AU416" s="57"/>
      <c r="AV416" s="57"/>
      <c r="AW416" s="57"/>
      <c r="AX416" s="57"/>
      <c r="AY416" s="57"/>
      <c r="AZ416" s="57"/>
      <c r="BA416" s="57"/>
      <c r="BB416" s="57"/>
      <c r="BC416" s="57"/>
      <c r="BD416" s="57"/>
    </row>
    <row r="417" spans="1:56" x14ac:dyDescent="0.25">
      <c r="A417" s="57"/>
      <c r="C417" s="57"/>
      <c r="D417" s="57"/>
      <c r="E417" s="92"/>
      <c r="F417" s="92"/>
      <c r="G417" s="92"/>
      <c r="H417" s="92"/>
      <c r="I417" s="92"/>
      <c r="J417" s="92"/>
      <c r="K417" s="92"/>
      <c r="L417" s="92"/>
      <c r="M417" s="92"/>
      <c r="N417" s="92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  <c r="AA417" s="57"/>
      <c r="AB417" s="57"/>
      <c r="AC417" s="57"/>
      <c r="AD417" s="57"/>
      <c r="AE417" s="57"/>
      <c r="AF417" s="57"/>
      <c r="AG417" s="57"/>
      <c r="AH417" s="57"/>
      <c r="AI417" s="57"/>
      <c r="AJ417" s="57"/>
      <c r="AK417" s="57"/>
      <c r="AL417" s="57"/>
      <c r="AM417" s="57"/>
      <c r="AN417" s="57"/>
      <c r="AO417" s="57"/>
      <c r="AP417" s="57"/>
      <c r="AQ417" s="57"/>
      <c r="AR417" s="57"/>
      <c r="AS417" s="57"/>
      <c r="AT417" s="57"/>
      <c r="AU417" s="57"/>
      <c r="AV417" s="57"/>
      <c r="AW417" s="57"/>
      <c r="AX417" s="57"/>
      <c r="AY417" s="57"/>
      <c r="AZ417" s="57"/>
      <c r="BA417" s="57"/>
      <c r="BB417" s="57"/>
      <c r="BC417" s="57"/>
      <c r="BD417" s="57"/>
    </row>
    <row r="418" spans="1:56" x14ac:dyDescent="0.25">
      <c r="A418" s="57"/>
      <c r="C418" s="57"/>
      <c r="D418" s="57"/>
      <c r="E418" s="92"/>
      <c r="F418" s="92"/>
      <c r="G418" s="92"/>
      <c r="H418" s="92"/>
      <c r="I418" s="92"/>
      <c r="J418" s="92"/>
      <c r="K418" s="92"/>
      <c r="L418" s="92"/>
      <c r="M418" s="92"/>
      <c r="N418" s="92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  <c r="AA418" s="57"/>
      <c r="AB418" s="57"/>
      <c r="AC418" s="57"/>
      <c r="AD418" s="57"/>
      <c r="AE418" s="57"/>
      <c r="AF418" s="57"/>
      <c r="AG418" s="57"/>
      <c r="AH418" s="57"/>
      <c r="AI418" s="57"/>
      <c r="AJ418" s="57"/>
      <c r="AK418" s="57"/>
      <c r="AL418" s="57"/>
      <c r="AM418" s="57"/>
      <c r="AN418" s="57"/>
      <c r="AO418" s="57"/>
      <c r="AP418" s="57"/>
      <c r="AQ418" s="57"/>
      <c r="AR418" s="57"/>
      <c r="AS418" s="57"/>
      <c r="AT418" s="57"/>
      <c r="AU418" s="57"/>
      <c r="AV418" s="57"/>
      <c r="AW418" s="57"/>
      <c r="AX418" s="57"/>
      <c r="AY418" s="57"/>
      <c r="AZ418" s="57"/>
      <c r="BA418" s="57"/>
      <c r="BB418" s="57"/>
      <c r="BC418" s="57"/>
      <c r="BD418" s="57"/>
    </row>
    <row r="419" spans="1:56" x14ac:dyDescent="0.25">
      <c r="A419" s="57"/>
      <c r="C419" s="57"/>
      <c r="D419" s="57"/>
      <c r="E419" s="92"/>
      <c r="F419" s="92"/>
      <c r="G419" s="92"/>
      <c r="H419" s="92"/>
      <c r="I419" s="92"/>
      <c r="J419" s="92"/>
      <c r="K419" s="92"/>
      <c r="L419" s="92"/>
      <c r="M419" s="92"/>
      <c r="N419" s="92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  <c r="AA419" s="57"/>
      <c r="AB419" s="57"/>
      <c r="AC419" s="57"/>
      <c r="AD419" s="57"/>
      <c r="AE419" s="57"/>
      <c r="AF419" s="57"/>
      <c r="AG419" s="57"/>
      <c r="AH419" s="57"/>
      <c r="AI419" s="57"/>
      <c r="AJ419" s="57"/>
      <c r="AK419" s="57"/>
      <c r="AL419" s="57"/>
      <c r="AM419" s="57"/>
      <c r="AN419" s="57"/>
      <c r="AO419" s="57"/>
      <c r="AP419" s="57"/>
      <c r="AQ419" s="57"/>
      <c r="AR419" s="57"/>
      <c r="AS419" s="57"/>
      <c r="AT419" s="57"/>
      <c r="AU419" s="57"/>
      <c r="AV419" s="57"/>
      <c r="AW419" s="57"/>
      <c r="AX419" s="57"/>
      <c r="AY419" s="57"/>
      <c r="AZ419" s="57"/>
      <c r="BA419" s="57"/>
      <c r="BB419" s="57"/>
      <c r="BC419" s="57"/>
      <c r="BD419" s="57"/>
    </row>
    <row r="420" spans="1:56" x14ac:dyDescent="0.25">
      <c r="A420" s="57"/>
      <c r="C420" s="57"/>
      <c r="D420" s="57"/>
      <c r="E420" s="92"/>
      <c r="F420" s="92"/>
      <c r="G420" s="92"/>
      <c r="H420" s="92"/>
      <c r="I420" s="92"/>
      <c r="J420" s="92"/>
      <c r="K420" s="92"/>
      <c r="L420" s="92"/>
      <c r="M420" s="92"/>
      <c r="N420" s="92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  <c r="AA420" s="57"/>
      <c r="AB420" s="57"/>
      <c r="AC420" s="57"/>
      <c r="AD420" s="57"/>
      <c r="AE420" s="57"/>
      <c r="AF420" s="57"/>
      <c r="AG420" s="57"/>
      <c r="AH420" s="57"/>
      <c r="AI420" s="57"/>
      <c r="AJ420" s="57"/>
      <c r="AK420" s="57"/>
      <c r="AL420" s="57"/>
      <c r="AM420" s="57"/>
      <c r="AN420" s="57"/>
      <c r="AO420" s="57"/>
      <c r="AP420" s="57"/>
      <c r="AQ420" s="57"/>
      <c r="AR420" s="57"/>
      <c r="AS420" s="57"/>
      <c r="AT420" s="57"/>
      <c r="AU420" s="57"/>
      <c r="AV420" s="57"/>
      <c r="AW420" s="57"/>
      <c r="AX420" s="57"/>
      <c r="AY420" s="57"/>
      <c r="AZ420" s="57"/>
      <c r="BA420" s="57"/>
      <c r="BB420" s="57"/>
      <c r="BC420" s="57"/>
      <c r="BD420" s="57"/>
    </row>
    <row r="421" spans="1:56" x14ac:dyDescent="0.25">
      <c r="A421" s="57"/>
      <c r="C421" s="57"/>
      <c r="D421" s="57"/>
      <c r="E421" s="92"/>
      <c r="F421" s="92"/>
      <c r="G421" s="92"/>
      <c r="H421" s="92"/>
      <c r="I421" s="92"/>
      <c r="J421" s="92"/>
      <c r="K421" s="92"/>
      <c r="L421" s="92"/>
      <c r="M421" s="92"/>
      <c r="N421" s="92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  <c r="AA421" s="57"/>
      <c r="AB421" s="57"/>
      <c r="AC421" s="57"/>
      <c r="AD421" s="57"/>
      <c r="AE421" s="57"/>
      <c r="AF421" s="57"/>
      <c r="AG421" s="57"/>
      <c r="AH421" s="57"/>
      <c r="AI421" s="57"/>
      <c r="AJ421" s="57"/>
      <c r="AK421" s="57"/>
      <c r="AL421" s="57"/>
      <c r="AM421" s="57"/>
      <c r="AN421" s="57"/>
      <c r="AO421" s="57"/>
      <c r="AP421" s="57"/>
      <c r="AQ421" s="57"/>
      <c r="AR421" s="57"/>
      <c r="AS421" s="57"/>
      <c r="AT421" s="57"/>
      <c r="AU421" s="57"/>
      <c r="AV421" s="57"/>
      <c r="AW421" s="57"/>
      <c r="AX421" s="57"/>
      <c r="AY421" s="57"/>
      <c r="AZ421" s="57"/>
      <c r="BA421" s="57"/>
      <c r="BB421" s="57"/>
      <c r="BC421" s="57"/>
      <c r="BD421" s="57"/>
    </row>
    <row r="422" spans="1:56" x14ac:dyDescent="0.25">
      <c r="A422" s="57"/>
      <c r="C422" s="57"/>
      <c r="D422" s="57"/>
      <c r="E422" s="92"/>
      <c r="F422" s="92"/>
      <c r="G422" s="92"/>
      <c r="H422" s="92"/>
      <c r="I422" s="92"/>
      <c r="J422" s="92"/>
      <c r="K422" s="92"/>
      <c r="L422" s="92"/>
      <c r="M422" s="92"/>
      <c r="N422" s="92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  <c r="AA422" s="57"/>
      <c r="AB422" s="57"/>
      <c r="AC422" s="57"/>
      <c r="AD422" s="57"/>
      <c r="AE422" s="57"/>
      <c r="AF422" s="57"/>
      <c r="AG422" s="57"/>
      <c r="AH422" s="57"/>
      <c r="AI422" s="57"/>
      <c r="AJ422" s="57"/>
      <c r="AK422" s="57"/>
      <c r="AL422" s="57"/>
      <c r="AM422" s="57"/>
      <c r="AN422" s="57"/>
      <c r="AO422" s="57"/>
      <c r="AP422" s="57"/>
      <c r="AQ422" s="57"/>
      <c r="AR422" s="57"/>
      <c r="AS422" s="57"/>
      <c r="AT422" s="57"/>
      <c r="AU422" s="57"/>
      <c r="AV422" s="57"/>
      <c r="AW422" s="57"/>
      <c r="AX422" s="57"/>
      <c r="AY422" s="57"/>
      <c r="AZ422" s="57"/>
      <c r="BA422" s="57"/>
      <c r="BB422" s="57"/>
      <c r="BC422" s="57"/>
      <c r="BD422" s="57"/>
    </row>
    <row r="423" spans="1:56" x14ac:dyDescent="0.25">
      <c r="A423" s="57"/>
      <c r="C423" s="57"/>
      <c r="D423" s="57"/>
      <c r="E423" s="92"/>
      <c r="F423" s="92"/>
      <c r="G423" s="92"/>
      <c r="H423" s="92"/>
      <c r="I423" s="92"/>
      <c r="J423" s="92"/>
      <c r="K423" s="92"/>
      <c r="L423" s="92"/>
      <c r="M423" s="92"/>
      <c r="N423" s="92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  <c r="AA423" s="57"/>
      <c r="AB423" s="57"/>
      <c r="AC423" s="57"/>
      <c r="AD423" s="57"/>
      <c r="AE423" s="57"/>
      <c r="AF423" s="57"/>
      <c r="AG423" s="57"/>
      <c r="AH423" s="57"/>
      <c r="AI423" s="57"/>
      <c r="AJ423" s="57"/>
      <c r="AK423" s="57"/>
      <c r="AL423" s="57"/>
      <c r="AM423" s="57"/>
      <c r="AN423" s="57"/>
      <c r="AO423" s="57"/>
      <c r="AP423" s="57"/>
      <c r="AQ423" s="57"/>
      <c r="AR423" s="57"/>
      <c r="AS423" s="57"/>
      <c r="AT423" s="57"/>
      <c r="AU423" s="57"/>
      <c r="AV423" s="57"/>
      <c r="AW423" s="57"/>
      <c r="AX423" s="57"/>
      <c r="AY423" s="57"/>
      <c r="AZ423" s="57"/>
      <c r="BA423" s="57"/>
      <c r="BB423" s="57"/>
      <c r="BC423" s="57"/>
      <c r="BD423" s="57"/>
    </row>
    <row r="424" spans="1:56" x14ac:dyDescent="0.25">
      <c r="A424" s="57"/>
      <c r="C424" s="57"/>
      <c r="D424" s="57"/>
      <c r="E424" s="92"/>
      <c r="F424" s="92"/>
      <c r="G424" s="92"/>
      <c r="H424" s="92"/>
      <c r="I424" s="92"/>
      <c r="J424" s="92"/>
      <c r="K424" s="92"/>
      <c r="L424" s="92"/>
      <c r="M424" s="92"/>
      <c r="N424" s="92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  <c r="AA424" s="57"/>
      <c r="AB424" s="57"/>
      <c r="AC424" s="57"/>
      <c r="AD424" s="57"/>
      <c r="AE424" s="57"/>
      <c r="AF424" s="57"/>
      <c r="AG424" s="57"/>
      <c r="AH424" s="57"/>
      <c r="AI424" s="57"/>
      <c r="AJ424" s="57"/>
      <c r="AK424" s="57"/>
      <c r="AL424" s="57"/>
      <c r="AM424" s="57"/>
      <c r="AN424" s="57"/>
      <c r="AO424" s="57"/>
      <c r="AP424" s="57"/>
      <c r="AQ424" s="57"/>
      <c r="AR424" s="57"/>
      <c r="AS424" s="57"/>
      <c r="AT424" s="57"/>
      <c r="AU424" s="57"/>
      <c r="AV424" s="57"/>
      <c r="AW424" s="57"/>
      <c r="AX424" s="57"/>
      <c r="AY424" s="57"/>
      <c r="AZ424" s="57"/>
      <c r="BA424" s="57"/>
      <c r="BB424" s="57"/>
      <c r="BC424" s="57"/>
      <c r="BD424" s="57"/>
    </row>
    <row r="425" spans="1:56" x14ac:dyDescent="0.25">
      <c r="A425" s="57"/>
      <c r="C425" s="57"/>
      <c r="D425" s="57"/>
      <c r="E425" s="92"/>
      <c r="F425" s="92"/>
      <c r="G425" s="92"/>
      <c r="H425" s="92"/>
      <c r="I425" s="92"/>
      <c r="J425" s="92"/>
      <c r="K425" s="92"/>
      <c r="L425" s="92"/>
      <c r="M425" s="92"/>
      <c r="N425" s="92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  <c r="AA425" s="57"/>
      <c r="AB425" s="57"/>
      <c r="AC425" s="57"/>
      <c r="AD425" s="57"/>
      <c r="AE425" s="57"/>
      <c r="AF425" s="57"/>
      <c r="AG425" s="57"/>
      <c r="AH425" s="57"/>
      <c r="AI425" s="57"/>
      <c r="AJ425" s="57"/>
      <c r="AK425" s="57"/>
      <c r="AL425" s="57"/>
      <c r="AM425" s="57"/>
      <c r="AN425" s="57"/>
      <c r="AO425" s="57"/>
      <c r="AP425" s="57"/>
      <c r="AQ425" s="57"/>
      <c r="AR425" s="57"/>
      <c r="AS425" s="57"/>
      <c r="AT425" s="57"/>
      <c r="AU425" s="57"/>
      <c r="AV425" s="57"/>
      <c r="AW425" s="57"/>
      <c r="AX425" s="57"/>
      <c r="AY425" s="57"/>
      <c r="AZ425" s="57"/>
      <c r="BA425" s="57"/>
      <c r="BB425" s="57"/>
      <c r="BC425" s="57"/>
      <c r="BD425" s="57"/>
    </row>
    <row r="426" spans="1:56" x14ac:dyDescent="0.25">
      <c r="A426" s="57"/>
      <c r="C426" s="57"/>
      <c r="D426" s="57"/>
      <c r="E426" s="92"/>
      <c r="F426" s="92"/>
      <c r="G426" s="92"/>
      <c r="H426" s="92"/>
      <c r="I426" s="92"/>
      <c r="J426" s="92"/>
      <c r="K426" s="92"/>
      <c r="L426" s="92"/>
      <c r="M426" s="92"/>
      <c r="N426" s="92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  <c r="AA426" s="57"/>
      <c r="AB426" s="57"/>
      <c r="AC426" s="57"/>
      <c r="AD426" s="57"/>
      <c r="AE426" s="57"/>
      <c r="AF426" s="57"/>
      <c r="AG426" s="57"/>
      <c r="AH426" s="57"/>
      <c r="AI426" s="57"/>
      <c r="AJ426" s="57"/>
      <c r="AK426" s="57"/>
      <c r="AL426" s="57"/>
      <c r="AM426" s="57"/>
      <c r="AN426" s="57"/>
      <c r="AO426" s="57"/>
      <c r="AP426" s="57"/>
      <c r="AQ426" s="57"/>
      <c r="AR426" s="57"/>
      <c r="AS426" s="57"/>
      <c r="AT426" s="57"/>
      <c r="AU426" s="57"/>
      <c r="AV426" s="57"/>
      <c r="AW426" s="57"/>
      <c r="AX426" s="57"/>
      <c r="AY426" s="57"/>
      <c r="AZ426" s="57"/>
      <c r="BA426" s="57"/>
      <c r="BB426" s="57"/>
      <c r="BC426" s="57"/>
      <c r="BD426" s="57"/>
    </row>
    <row r="427" spans="1:56" x14ac:dyDescent="0.25">
      <c r="A427" s="57"/>
      <c r="C427" s="57"/>
      <c r="D427" s="57"/>
      <c r="E427" s="92"/>
      <c r="F427" s="92"/>
      <c r="G427" s="92"/>
      <c r="H427" s="92"/>
      <c r="I427" s="92"/>
      <c r="J427" s="92"/>
      <c r="K427" s="92"/>
      <c r="L427" s="92"/>
      <c r="M427" s="92"/>
      <c r="N427" s="92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  <c r="AA427" s="57"/>
      <c r="AB427" s="57"/>
      <c r="AC427" s="57"/>
      <c r="AD427" s="57"/>
      <c r="AE427" s="57"/>
      <c r="AF427" s="57"/>
      <c r="AG427" s="57"/>
      <c r="AH427" s="57"/>
      <c r="AI427" s="57"/>
      <c r="AJ427" s="57"/>
      <c r="AK427" s="57"/>
      <c r="AL427" s="57"/>
      <c r="AM427" s="57"/>
      <c r="AN427" s="57"/>
      <c r="AO427" s="57"/>
      <c r="AP427" s="57"/>
      <c r="AQ427" s="57"/>
      <c r="AR427" s="57"/>
      <c r="AS427" s="57"/>
      <c r="AT427" s="57"/>
      <c r="AU427" s="57"/>
      <c r="AV427" s="57"/>
      <c r="AW427" s="57"/>
      <c r="AX427" s="57"/>
      <c r="AY427" s="57"/>
      <c r="AZ427" s="57"/>
      <c r="BA427" s="57"/>
      <c r="BB427" s="57"/>
      <c r="BC427" s="57"/>
      <c r="BD427" s="57"/>
    </row>
    <row r="428" spans="1:56" x14ac:dyDescent="0.25">
      <c r="A428" s="57"/>
      <c r="C428" s="57"/>
      <c r="D428" s="57"/>
      <c r="E428" s="92"/>
      <c r="F428" s="92"/>
      <c r="G428" s="92"/>
      <c r="H428" s="92"/>
      <c r="I428" s="92"/>
      <c r="J428" s="92"/>
      <c r="K428" s="92"/>
      <c r="L428" s="92"/>
      <c r="M428" s="92"/>
      <c r="N428" s="92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  <c r="AA428" s="57"/>
      <c r="AB428" s="57"/>
      <c r="AC428" s="57"/>
      <c r="AD428" s="57"/>
      <c r="AE428" s="57"/>
      <c r="AF428" s="57"/>
      <c r="AG428" s="57"/>
      <c r="AH428" s="57"/>
      <c r="AI428" s="57"/>
      <c r="AJ428" s="57"/>
      <c r="AK428" s="57"/>
      <c r="AL428" s="57"/>
      <c r="AM428" s="57"/>
      <c r="AN428" s="57"/>
      <c r="AO428" s="57"/>
      <c r="AP428" s="57"/>
      <c r="AQ428" s="57"/>
      <c r="AR428" s="57"/>
      <c r="AS428" s="57"/>
      <c r="AT428" s="57"/>
      <c r="AU428" s="57"/>
      <c r="AV428" s="57"/>
      <c r="AW428" s="57"/>
      <c r="AX428" s="57"/>
      <c r="AY428" s="57"/>
      <c r="AZ428" s="57"/>
      <c r="BA428" s="57"/>
      <c r="BB428" s="57"/>
      <c r="BC428" s="57"/>
      <c r="BD428" s="57"/>
    </row>
    <row r="429" spans="1:56" x14ac:dyDescent="0.25">
      <c r="A429" s="57"/>
      <c r="C429" s="57"/>
      <c r="D429" s="57"/>
      <c r="E429" s="92"/>
      <c r="F429" s="92"/>
      <c r="G429" s="92"/>
      <c r="H429" s="92"/>
      <c r="I429" s="92"/>
      <c r="J429" s="92"/>
      <c r="K429" s="92"/>
      <c r="L429" s="92"/>
      <c r="M429" s="92"/>
      <c r="N429" s="92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  <c r="AA429" s="57"/>
      <c r="AB429" s="57"/>
      <c r="AC429" s="57"/>
      <c r="AD429" s="57"/>
      <c r="AE429" s="57"/>
      <c r="AF429" s="57"/>
      <c r="AG429" s="57"/>
      <c r="AH429" s="57"/>
      <c r="AI429" s="57"/>
      <c r="AJ429" s="57"/>
      <c r="AK429" s="57"/>
      <c r="AL429" s="57"/>
      <c r="AM429" s="57"/>
      <c r="AN429" s="57"/>
      <c r="AO429" s="57"/>
      <c r="AP429" s="57"/>
      <c r="AQ429" s="57"/>
      <c r="AR429" s="57"/>
      <c r="AS429" s="57"/>
      <c r="AT429" s="57"/>
      <c r="AU429" s="57"/>
      <c r="AV429" s="57"/>
      <c r="AW429" s="57"/>
      <c r="AX429" s="57"/>
      <c r="AY429" s="57"/>
      <c r="AZ429" s="57"/>
      <c r="BA429" s="57"/>
      <c r="BB429" s="57"/>
      <c r="BC429" s="57"/>
      <c r="BD429" s="57"/>
    </row>
    <row r="430" spans="1:56" x14ac:dyDescent="0.25">
      <c r="A430" s="57"/>
      <c r="C430" s="57"/>
      <c r="D430" s="57"/>
      <c r="E430" s="92"/>
      <c r="F430" s="92"/>
      <c r="G430" s="92"/>
      <c r="H430" s="92"/>
      <c r="I430" s="92"/>
      <c r="J430" s="92"/>
      <c r="K430" s="92"/>
      <c r="L430" s="92"/>
      <c r="M430" s="92"/>
      <c r="N430" s="92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  <c r="AA430" s="57"/>
      <c r="AB430" s="57"/>
      <c r="AC430" s="57"/>
      <c r="AD430" s="57"/>
      <c r="AE430" s="57"/>
      <c r="AF430" s="57"/>
      <c r="AG430" s="57"/>
      <c r="AH430" s="57"/>
      <c r="AI430" s="57"/>
      <c r="AJ430" s="57"/>
      <c r="AK430" s="57"/>
      <c r="AL430" s="57"/>
      <c r="AM430" s="57"/>
      <c r="AN430" s="57"/>
      <c r="AO430" s="57"/>
      <c r="AP430" s="57"/>
      <c r="AQ430" s="57"/>
      <c r="AR430" s="57"/>
      <c r="AS430" s="57"/>
      <c r="AT430" s="57"/>
      <c r="AU430" s="57"/>
      <c r="AV430" s="57"/>
      <c r="AW430" s="57"/>
      <c r="AX430" s="57"/>
      <c r="AY430" s="57"/>
      <c r="AZ430" s="57"/>
      <c r="BA430" s="57"/>
      <c r="BB430" s="57"/>
      <c r="BC430" s="57"/>
      <c r="BD430" s="57"/>
    </row>
    <row r="431" spans="1:56" x14ac:dyDescent="0.25">
      <c r="A431" s="57"/>
      <c r="C431" s="57"/>
      <c r="D431" s="57"/>
      <c r="E431" s="92"/>
      <c r="F431" s="92"/>
      <c r="G431" s="92"/>
      <c r="H431" s="92"/>
      <c r="I431" s="92"/>
      <c r="J431" s="92"/>
      <c r="K431" s="92"/>
      <c r="L431" s="92"/>
      <c r="M431" s="92"/>
      <c r="N431" s="92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  <c r="AA431" s="57"/>
      <c r="AB431" s="57"/>
      <c r="AC431" s="57"/>
      <c r="AD431" s="57"/>
      <c r="AE431" s="57"/>
      <c r="AF431" s="57"/>
      <c r="AG431" s="57"/>
      <c r="AH431" s="57"/>
      <c r="AI431" s="57"/>
      <c r="AJ431" s="57"/>
      <c r="AK431" s="57"/>
      <c r="AL431" s="57"/>
      <c r="AM431" s="57"/>
      <c r="AN431" s="57"/>
      <c r="AO431" s="57"/>
      <c r="AP431" s="57"/>
      <c r="AQ431" s="57"/>
      <c r="AR431" s="57"/>
      <c r="AS431" s="57"/>
      <c r="AT431" s="57"/>
      <c r="AU431" s="57"/>
      <c r="AV431" s="57"/>
      <c r="AW431" s="57"/>
      <c r="AX431" s="57"/>
      <c r="AY431" s="57"/>
      <c r="AZ431" s="57"/>
      <c r="BA431" s="57"/>
      <c r="BB431" s="57"/>
      <c r="BC431" s="57"/>
      <c r="BD431" s="57"/>
    </row>
    <row r="432" spans="1:56" x14ac:dyDescent="0.25">
      <c r="A432" s="57"/>
      <c r="C432" s="57"/>
      <c r="D432" s="57"/>
      <c r="E432" s="92"/>
      <c r="F432" s="92"/>
      <c r="G432" s="92"/>
      <c r="H432" s="92"/>
      <c r="I432" s="92"/>
      <c r="J432" s="92"/>
      <c r="K432" s="92"/>
      <c r="L432" s="92"/>
      <c r="M432" s="92"/>
      <c r="N432" s="92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  <c r="AA432" s="57"/>
      <c r="AB432" s="57"/>
      <c r="AC432" s="57"/>
      <c r="AD432" s="57"/>
      <c r="AE432" s="57"/>
      <c r="AF432" s="57"/>
      <c r="AG432" s="57"/>
      <c r="AH432" s="57"/>
      <c r="AI432" s="57"/>
      <c r="AJ432" s="57"/>
      <c r="AK432" s="57"/>
      <c r="AL432" s="57"/>
      <c r="AM432" s="57"/>
      <c r="AN432" s="57"/>
      <c r="AO432" s="57"/>
      <c r="AP432" s="57"/>
      <c r="AQ432" s="57"/>
      <c r="AR432" s="57"/>
      <c r="AS432" s="57"/>
      <c r="AT432" s="57"/>
      <c r="AU432" s="57"/>
      <c r="AV432" s="57"/>
      <c r="AW432" s="57"/>
      <c r="AX432" s="57"/>
      <c r="AY432" s="57"/>
      <c r="AZ432" s="57"/>
      <c r="BA432" s="57"/>
      <c r="BB432" s="57"/>
      <c r="BC432" s="57"/>
      <c r="BD432" s="57"/>
    </row>
    <row r="433" spans="1:56" x14ac:dyDescent="0.25">
      <c r="A433" s="57"/>
      <c r="C433" s="57"/>
      <c r="D433" s="57"/>
      <c r="E433" s="92"/>
      <c r="F433" s="92"/>
      <c r="G433" s="92"/>
      <c r="H433" s="92"/>
      <c r="I433" s="92"/>
      <c r="J433" s="92"/>
      <c r="K433" s="92"/>
      <c r="L433" s="92"/>
      <c r="M433" s="92"/>
      <c r="N433" s="92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  <c r="AA433" s="57"/>
      <c r="AB433" s="57"/>
      <c r="AC433" s="57"/>
      <c r="AD433" s="57"/>
      <c r="AE433" s="57"/>
      <c r="AF433" s="57"/>
      <c r="AG433" s="57"/>
      <c r="AH433" s="57"/>
      <c r="AI433" s="57"/>
      <c r="AJ433" s="57"/>
      <c r="AK433" s="57"/>
      <c r="AL433" s="57"/>
      <c r="AM433" s="57"/>
      <c r="AN433" s="57"/>
      <c r="AO433" s="57"/>
      <c r="AP433" s="57"/>
      <c r="AQ433" s="57"/>
      <c r="AR433" s="57"/>
      <c r="AS433" s="57"/>
      <c r="AT433" s="57"/>
      <c r="AU433" s="57"/>
      <c r="AV433" s="57"/>
      <c r="AW433" s="57"/>
      <c r="AX433" s="57"/>
      <c r="AY433" s="57"/>
      <c r="AZ433" s="57"/>
      <c r="BA433" s="57"/>
      <c r="BB433" s="57"/>
      <c r="BC433" s="57"/>
      <c r="BD433" s="57"/>
    </row>
    <row r="434" spans="1:56" x14ac:dyDescent="0.25">
      <c r="A434" s="57"/>
      <c r="C434" s="57"/>
      <c r="D434" s="57"/>
      <c r="E434" s="92"/>
      <c r="F434" s="92"/>
      <c r="G434" s="92"/>
      <c r="H434" s="92"/>
      <c r="I434" s="92"/>
      <c r="J434" s="92"/>
      <c r="K434" s="92"/>
      <c r="L434" s="92"/>
      <c r="M434" s="92"/>
      <c r="N434" s="92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  <c r="AA434" s="57"/>
      <c r="AB434" s="57"/>
      <c r="AC434" s="57"/>
      <c r="AD434" s="57"/>
      <c r="AE434" s="57"/>
      <c r="AF434" s="57"/>
      <c r="AG434" s="57"/>
      <c r="AH434" s="57"/>
      <c r="AI434" s="57"/>
      <c r="AJ434" s="57"/>
      <c r="AK434" s="57"/>
      <c r="AL434" s="57"/>
      <c r="AM434" s="57"/>
      <c r="AN434" s="57"/>
      <c r="AO434" s="57"/>
      <c r="AP434" s="57"/>
      <c r="AQ434" s="57"/>
      <c r="AR434" s="57"/>
      <c r="AS434" s="57"/>
      <c r="AT434" s="57"/>
      <c r="AU434" s="57"/>
      <c r="AV434" s="57"/>
      <c r="AW434" s="57"/>
      <c r="AX434" s="57"/>
      <c r="AY434" s="57"/>
      <c r="AZ434" s="57"/>
      <c r="BA434" s="57"/>
      <c r="BB434" s="57"/>
      <c r="BC434" s="57"/>
      <c r="BD434" s="57"/>
    </row>
    <row r="435" spans="1:56" x14ac:dyDescent="0.25">
      <c r="A435" s="57"/>
      <c r="C435" s="57"/>
      <c r="D435" s="57"/>
      <c r="E435" s="92"/>
      <c r="F435" s="92"/>
      <c r="G435" s="92"/>
      <c r="H435" s="92"/>
      <c r="I435" s="92"/>
      <c r="J435" s="92"/>
      <c r="K435" s="92"/>
      <c r="L435" s="92"/>
      <c r="M435" s="92"/>
      <c r="N435" s="92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  <c r="AA435" s="57"/>
      <c r="AB435" s="57"/>
      <c r="AC435" s="57"/>
      <c r="AD435" s="57"/>
      <c r="AE435" s="57"/>
      <c r="AF435" s="57"/>
      <c r="AG435" s="57"/>
      <c r="AH435" s="57"/>
      <c r="AI435" s="57"/>
      <c r="AJ435" s="57"/>
      <c r="AK435" s="57"/>
      <c r="AL435" s="57"/>
      <c r="AM435" s="57"/>
      <c r="AN435" s="57"/>
      <c r="AO435" s="57"/>
      <c r="AP435" s="57"/>
      <c r="AQ435" s="57"/>
      <c r="AR435" s="57"/>
      <c r="AS435" s="57"/>
      <c r="AT435" s="57"/>
      <c r="AU435" s="57"/>
      <c r="AV435" s="57"/>
      <c r="AW435" s="57"/>
      <c r="AX435" s="57"/>
      <c r="AY435" s="57"/>
      <c r="AZ435" s="57"/>
      <c r="BA435" s="57"/>
      <c r="BB435" s="57"/>
      <c r="BC435" s="57"/>
      <c r="BD435" s="57"/>
    </row>
    <row r="436" spans="1:56" x14ac:dyDescent="0.25">
      <c r="A436" s="57"/>
      <c r="C436" s="57"/>
      <c r="D436" s="57"/>
      <c r="E436" s="92"/>
      <c r="F436" s="92"/>
      <c r="G436" s="92"/>
      <c r="H436" s="92"/>
      <c r="I436" s="92"/>
      <c r="J436" s="92"/>
      <c r="K436" s="92"/>
      <c r="L436" s="92"/>
      <c r="M436" s="92"/>
      <c r="N436" s="92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  <c r="AA436" s="57"/>
      <c r="AB436" s="57"/>
      <c r="AC436" s="57"/>
      <c r="AD436" s="57"/>
      <c r="AE436" s="57"/>
      <c r="AF436" s="57"/>
      <c r="AG436" s="57"/>
      <c r="AH436" s="57"/>
      <c r="AI436" s="57"/>
      <c r="AJ436" s="57"/>
      <c r="AK436" s="57"/>
      <c r="AL436" s="57"/>
      <c r="AM436" s="57"/>
      <c r="AN436" s="57"/>
      <c r="AO436" s="57"/>
      <c r="AP436" s="57"/>
      <c r="AQ436" s="57"/>
      <c r="AR436" s="57"/>
      <c r="AS436" s="57"/>
      <c r="AT436" s="57"/>
      <c r="AU436" s="57"/>
      <c r="AV436" s="57"/>
      <c r="AW436" s="57"/>
      <c r="AX436" s="57"/>
      <c r="AY436" s="57"/>
      <c r="AZ436" s="57"/>
      <c r="BA436" s="57"/>
      <c r="BB436" s="57"/>
      <c r="BC436" s="57"/>
      <c r="BD436" s="57"/>
    </row>
    <row r="437" spans="1:56" x14ac:dyDescent="0.25">
      <c r="A437" s="57"/>
      <c r="C437" s="57"/>
      <c r="D437" s="57"/>
      <c r="E437" s="92"/>
      <c r="F437" s="92"/>
      <c r="G437" s="92"/>
      <c r="H437" s="92"/>
      <c r="I437" s="92"/>
      <c r="J437" s="92"/>
      <c r="K437" s="92"/>
      <c r="L437" s="92"/>
      <c r="M437" s="92"/>
      <c r="N437" s="92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  <c r="AA437" s="57"/>
      <c r="AB437" s="57"/>
      <c r="AC437" s="57"/>
      <c r="AD437" s="57"/>
      <c r="AE437" s="57"/>
      <c r="AF437" s="57"/>
      <c r="AG437" s="57"/>
      <c r="AH437" s="57"/>
      <c r="AI437" s="57"/>
      <c r="AJ437" s="57"/>
      <c r="AK437" s="57"/>
      <c r="AL437" s="57"/>
      <c r="AM437" s="57"/>
      <c r="AN437" s="57"/>
      <c r="AO437" s="57"/>
      <c r="AP437" s="57"/>
      <c r="AQ437" s="57"/>
      <c r="AR437" s="57"/>
      <c r="AS437" s="57"/>
      <c r="AT437" s="57"/>
      <c r="AU437" s="57"/>
      <c r="AV437" s="57"/>
      <c r="AW437" s="57"/>
      <c r="AX437" s="57"/>
      <c r="AY437" s="57"/>
      <c r="AZ437" s="57"/>
      <c r="BA437" s="57"/>
      <c r="BB437" s="57"/>
      <c r="BC437" s="57"/>
      <c r="BD437" s="57"/>
    </row>
    <row r="438" spans="1:56" x14ac:dyDescent="0.25">
      <c r="A438" s="57"/>
      <c r="C438" s="57"/>
      <c r="D438" s="57"/>
      <c r="E438" s="92"/>
      <c r="F438" s="92"/>
      <c r="G438" s="92"/>
      <c r="H438" s="92"/>
      <c r="I438" s="92"/>
      <c r="J438" s="92"/>
      <c r="K438" s="92"/>
      <c r="L438" s="92"/>
      <c r="M438" s="92"/>
      <c r="N438" s="92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  <c r="AA438" s="57"/>
      <c r="AB438" s="57"/>
      <c r="AC438" s="57"/>
      <c r="AD438" s="57"/>
      <c r="AE438" s="57"/>
      <c r="AF438" s="57"/>
      <c r="AG438" s="57"/>
      <c r="AH438" s="57"/>
      <c r="AI438" s="57"/>
      <c r="AJ438" s="57"/>
      <c r="AK438" s="57"/>
      <c r="AL438" s="57"/>
      <c r="AM438" s="57"/>
      <c r="AN438" s="57"/>
      <c r="AO438" s="57"/>
      <c r="AP438" s="57"/>
      <c r="AQ438" s="57"/>
      <c r="AR438" s="57"/>
      <c r="AS438" s="57"/>
      <c r="AT438" s="57"/>
      <c r="AU438" s="57"/>
      <c r="AV438" s="57"/>
      <c r="AW438" s="57"/>
      <c r="AX438" s="57"/>
      <c r="AY438" s="57"/>
      <c r="AZ438" s="57"/>
      <c r="BA438" s="57"/>
      <c r="BB438" s="57"/>
      <c r="BC438" s="57"/>
      <c r="BD438" s="57"/>
    </row>
    <row r="439" spans="1:56" x14ac:dyDescent="0.25">
      <c r="A439" s="57"/>
      <c r="C439" s="57"/>
      <c r="D439" s="57"/>
      <c r="E439" s="92"/>
      <c r="F439" s="92"/>
      <c r="G439" s="92"/>
      <c r="H439" s="92"/>
      <c r="I439" s="92"/>
      <c r="J439" s="92"/>
      <c r="K439" s="92"/>
      <c r="L439" s="92"/>
      <c r="M439" s="92"/>
      <c r="N439" s="92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  <c r="AA439" s="57"/>
      <c r="AB439" s="57"/>
      <c r="AC439" s="57"/>
      <c r="AD439" s="57"/>
      <c r="AE439" s="57"/>
      <c r="AF439" s="57"/>
      <c r="AG439" s="57"/>
      <c r="AH439" s="57"/>
      <c r="AI439" s="57"/>
      <c r="AJ439" s="57"/>
      <c r="AK439" s="57"/>
      <c r="AL439" s="57"/>
      <c r="AM439" s="57"/>
      <c r="AN439" s="57"/>
      <c r="AO439" s="57"/>
      <c r="AP439" s="57"/>
      <c r="AQ439" s="57"/>
      <c r="AR439" s="57"/>
      <c r="AS439" s="57"/>
      <c r="AT439" s="57"/>
      <c r="AU439" s="57"/>
      <c r="AV439" s="57"/>
      <c r="AW439" s="57"/>
      <c r="AX439" s="57"/>
      <c r="AY439" s="57"/>
      <c r="AZ439" s="57"/>
      <c r="BA439" s="57"/>
      <c r="BB439" s="57"/>
      <c r="BC439" s="57"/>
      <c r="BD439" s="57"/>
    </row>
    <row r="440" spans="1:56" x14ac:dyDescent="0.25">
      <c r="A440" s="57"/>
      <c r="C440" s="57"/>
      <c r="D440" s="57"/>
      <c r="E440" s="92"/>
      <c r="F440" s="92"/>
      <c r="G440" s="92"/>
      <c r="H440" s="92"/>
      <c r="I440" s="92"/>
      <c r="J440" s="92"/>
      <c r="K440" s="92"/>
      <c r="L440" s="92"/>
      <c r="M440" s="92"/>
      <c r="N440" s="92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  <c r="AA440" s="57"/>
      <c r="AB440" s="57"/>
      <c r="AC440" s="57"/>
      <c r="AD440" s="57"/>
      <c r="AE440" s="57"/>
      <c r="AF440" s="57"/>
      <c r="AG440" s="57"/>
      <c r="AH440" s="57"/>
      <c r="AI440" s="57"/>
      <c r="AJ440" s="57"/>
      <c r="AK440" s="57"/>
      <c r="AL440" s="57"/>
      <c r="AM440" s="57"/>
      <c r="AN440" s="57"/>
      <c r="AO440" s="57"/>
      <c r="AP440" s="57"/>
      <c r="AQ440" s="57"/>
      <c r="AR440" s="57"/>
      <c r="AS440" s="57"/>
      <c r="AT440" s="57"/>
      <c r="AU440" s="57"/>
      <c r="AV440" s="57"/>
      <c r="AW440" s="57"/>
      <c r="AX440" s="57"/>
      <c r="AY440" s="57"/>
      <c r="AZ440" s="57"/>
      <c r="BA440" s="57"/>
      <c r="BB440" s="57"/>
      <c r="BC440" s="57"/>
      <c r="BD440" s="57"/>
    </row>
    <row r="441" spans="1:56" x14ac:dyDescent="0.25">
      <c r="A441" s="57"/>
      <c r="C441" s="57"/>
      <c r="D441" s="57"/>
      <c r="E441" s="92"/>
      <c r="F441" s="92"/>
      <c r="G441" s="92"/>
      <c r="H441" s="92"/>
      <c r="I441" s="92"/>
      <c r="J441" s="92"/>
      <c r="K441" s="92"/>
      <c r="L441" s="92"/>
      <c r="M441" s="92"/>
      <c r="N441" s="92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  <c r="AA441" s="57"/>
      <c r="AB441" s="57"/>
      <c r="AC441" s="57"/>
      <c r="AD441" s="57"/>
      <c r="AE441" s="57"/>
      <c r="AF441" s="57"/>
      <c r="AG441" s="57"/>
      <c r="AH441" s="57"/>
      <c r="AI441" s="57"/>
      <c r="AJ441" s="57"/>
      <c r="AK441" s="57"/>
      <c r="AL441" s="57"/>
      <c r="AM441" s="57"/>
      <c r="AN441" s="57"/>
      <c r="AO441" s="57"/>
      <c r="AP441" s="57"/>
      <c r="AQ441" s="57"/>
      <c r="AR441" s="57"/>
      <c r="AS441" s="57"/>
      <c r="AT441" s="57"/>
      <c r="AU441" s="57"/>
      <c r="AV441" s="57"/>
      <c r="AW441" s="57"/>
      <c r="AX441" s="57"/>
      <c r="AY441" s="57"/>
      <c r="AZ441" s="57"/>
      <c r="BA441" s="57"/>
      <c r="BB441" s="57"/>
      <c r="BC441" s="57"/>
      <c r="BD441" s="57"/>
    </row>
    <row r="442" spans="1:56" x14ac:dyDescent="0.25">
      <c r="A442" s="57"/>
      <c r="C442" s="57"/>
      <c r="D442" s="57"/>
      <c r="E442" s="92"/>
      <c r="F442" s="92"/>
      <c r="G442" s="92"/>
      <c r="H442" s="92"/>
      <c r="I442" s="92"/>
      <c r="J442" s="92"/>
      <c r="K442" s="92"/>
      <c r="L442" s="92"/>
      <c r="M442" s="92"/>
      <c r="N442" s="92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  <c r="AA442" s="57"/>
      <c r="AB442" s="57"/>
      <c r="AC442" s="57"/>
      <c r="AD442" s="57"/>
      <c r="AE442" s="57"/>
      <c r="AF442" s="57"/>
      <c r="AG442" s="57"/>
      <c r="AH442" s="57"/>
      <c r="AI442" s="57"/>
      <c r="AJ442" s="57"/>
      <c r="AK442" s="57"/>
      <c r="AL442" s="57"/>
      <c r="AM442" s="57"/>
      <c r="AN442" s="57"/>
      <c r="AO442" s="57"/>
      <c r="AP442" s="57"/>
      <c r="AQ442" s="57"/>
      <c r="AR442" s="57"/>
      <c r="AS442" s="57"/>
      <c r="AT442" s="57"/>
      <c r="AU442" s="57"/>
      <c r="AV442" s="57"/>
      <c r="AW442" s="57"/>
      <c r="AX442" s="57"/>
      <c r="AY442" s="57"/>
      <c r="AZ442" s="57"/>
      <c r="BA442" s="57"/>
      <c r="BB442" s="57"/>
      <c r="BC442" s="57"/>
      <c r="BD442" s="57"/>
    </row>
    <row r="443" spans="1:56" x14ac:dyDescent="0.25">
      <c r="A443" s="57"/>
      <c r="C443" s="57"/>
      <c r="D443" s="57"/>
      <c r="E443" s="92"/>
      <c r="F443" s="92"/>
      <c r="G443" s="92"/>
      <c r="H443" s="92"/>
      <c r="I443" s="92"/>
      <c r="J443" s="92"/>
      <c r="K443" s="92"/>
      <c r="L443" s="92"/>
      <c r="M443" s="92"/>
      <c r="N443" s="92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  <c r="AA443" s="57"/>
      <c r="AB443" s="57"/>
      <c r="AC443" s="57"/>
      <c r="AD443" s="57"/>
      <c r="AE443" s="57"/>
      <c r="AF443" s="57"/>
      <c r="AG443" s="57"/>
      <c r="AH443" s="57"/>
      <c r="AI443" s="57"/>
      <c r="AJ443" s="57"/>
      <c r="AK443" s="57"/>
      <c r="AL443" s="57"/>
      <c r="AM443" s="57"/>
      <c r="AN443" s="57"/>
      <c r="AO443" s="57"/>
      <c r="AP443" s="57"/>
      <c r="AQ443" s="57"/>
      <c r="AR443" s="57"/>
      <c r="AS443" s="57"/>
      <c r="AT443" s="57"/>
      <c r="AU443" s="57"/>
      <c r="AV443" s="57"/>
      <c r="AW443" s="57"/>
      <c r="AX443" s="57"/>
      <c r="AY443" s="57"/>
      <c r="AZ443" s="57"/>
      <c r="BA443" s="57"/>
      <c r="BB443" s="57"/>
      <c r="BC443" s="57"/>
      <c r="BD443" s="57"/>
    </row>
    <row r="444" spans="1:56" x14ac:dyDescent="0.25">
      <c r="A444" s="57"/>
      <c r="C444" s="57"/>
      <c r="D444" s="57"/>
      <c r="E444" s="92"/>
      <c r="F444" s="92"/>
      <c r="G444" s="92"/>
      <c r="H444" s="92"/>
      <c r="I444" s="92"/>
      <c r="J444" s="92"/>
      <c r="K444" s="92"/>
      <c r="L444" s="92"/>
      <c r="M444" s="92"/>
      <c r="N444" s="92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  <c r="AA444" s="57"/>
      <c r="AB444" s="57"/>
      <c r="AC444" s="57"/>
      <c r="AD444" s="57"/>
      <c r="AE444" s="57"/>
      <c r="AF444" s="57"/>
      <c r="AG444" s="57"/>
      <c r="AH444" s="57"/>
      <c r="AI444" s="57"/>
      <c r="AJ444" s="57"/>
      <c r="AK444" s="57"/>
      <c r="AL444" s="57"/>
      <c r="AM444" s="57"/>
      <c r="AN444" s="57"/>
      <c r="AO444" s="57"/>
      <c r="AP444" s="57"/>
      <c r="AQ444" s="57"/>
      <c r="AR444" s="57"/>
      <c r="AS444" s="57"/>
      <c r="AT444" s="57"/>
      <c r="AU444" s="57"/>
      <c r="AV444" s="57"/>
      <c r="AW444" s="57"/>
      <c r="AX444" s="57"/>
      <c r="AY444" s="57"/>
      <c r="AZ444" s="57"/>
      <c r="BA444" s="57"/>
      <c r="BB444" s="57"/>
      <c r="BC444" s="57"/>
      <c r="BD444" s="57"/>
    </row>
    <row r="445" spans="1:56" x14ac:dyDescent="0.25">
      <c r="A445" s="57"/>
      <c r="C445" s="57"/>
      <c r="D445" s="57"/>
      <c r="E445" s="92"/>
      <c r="F445" s="92"/>
      <c r="G445" s="92"/>
      <c r="H445" s="92"/>
      <c r="I445" s="92"/>
      <c r="J445" s="92"/>
      <c r="K445" s="92"/>
      <c r="L445" s="92"/>
      <c r="M445" s="92"/>
      <c r="N445" s="92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  <c r="AA445" s="57"/>
      <c r="AB445" s="57"/>
      <c r="AC445" s="57"/>
      <c r="AD445" s="57"/>
      <c r="AE445" s="57"/>
      <c r="AF445" s="57"/>
      <c r="AG445" s="57"/>
      <c r="AH445" s="57"/>
      <c r="AI445" s="57"/>
      <c r="AJ445" s="57"/>
      <c r="AK445" s="57"/>
      <c r="AL445" s="57"/>
      <c r="AM445" s="57"/>
      <c r="AN445" s="57"/>
      <c r="AO445" s="57"/>
      <c r="AP445" s="57"/>
      <c r="AQ445" s="57"/>
      <c r="AR445" s="57"/>
      <c r="AS445" s="57"/>
      <c r="AT445" s="57"/>
      <c r="AU445" s="57"/>
      <c r="AV445" s="57"/>
      <c r="AW445" s="57"/>
      <c r="AX445" s="57"/>
      <c r="AY445" s="57"/>
      <c r="AZ445" s="57"/>
      <c r="BA445" s="57"/>
      <c r="BB445" s="57"/>
      <c r="BC445" s="57"/>
      <c r="BD445" s="57"/>
    </row>
    <row r="446" spans="1:56" x14ac:dyDescent="0.25">
      <c r="A446" s="57"/>
      <c r="C446" s="57"/>
      <c r="D446" s="57"/>
      <c r="E446" s="92"/>
      <c r="F446" s="92"/>
      <c r="G446" s="92"/>
      <c r="H446" s="92"/>
      <c r="I446" s="92"/>
      <c r="J446" s="92"/>
      <c r="K446" s="92"/>
      <c r="L446" s="92"/>
      <c r="M446" s="92"/>
      <c r="N446" s="92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  <c r="AA446" s="57"/>
      <c r="AB446" s="57"/>
      <c r="AC446" s="57"/>
      <c r="AD446" s="57"/>
      <c r="AE446" s="57"/>
      <c r="AF446" s="57"/>
      <c r="AG446" s="57"/>
      <c r="AH446" s="57"/>
      <c r="AI446" s="57"/>
      <c r="AJ446" s="57"/>
      <c r="AK446" s="57"/>
      <c r="AL446" s="57"/>
      <c r="AM446" s="57"/>
      <c r="AN446" s="57"/>
      <c r="AO446" s="57"/>
      <c r="AP446" s="57"/>
      <c r="AQ446" s="57"/>
      <c r="AR446" s="57"/>
      <c r="AS446" s="57"/>
      <c r="AT446" s="57"/>
      <c r="AU446" s="57"/>
      <c r="AV446" s="57"/>
      <c r="AW446" s="57"/>
      <c r="AX446" s="57"/>
      <c r="AY446" s="57"/>
      <c r="AZ446" s="57"/>
      <c r="BA446" s="57"/>
      <c r="BB446" s="57"/>
      <c r="BC446" s="57"/>
      <c r="BD446" s="57"/>
    </row>
    <row r="447" spans="1:56" x14ac:dyDescent="0.25">
      <c r="A447" s="57"/>
      <c r="C447" s="57"/>
      <c r="D447" s="57"/>
      <c r="E447" s="92"/>
      <c r="F447" s="92"/>
      <c r="G447" s="92"/>
      <c r="H447" s="92"/>
      <c r="I447" s="92"/>
      <c r="J447" s="92"/>
      <c r="K447" s="92"/>
      <c r="L447" s="92"/>
      <c r="M447" s="92"/>
      <c r="N447" s="92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  <c r="AA447" s="57"/>
      <c r="AB447" s="57"/>
      <c r="AC447" s="57"/>
      <c r="AD447" s="57"/>
      <c r="AE447" s="57"/>
      <c r="AF447" s="57"/>
      <c r="AG447" s="57"/>
      <c r="AH447" s="57"/>
      <c r="AI447" s="57"/>
      <c r="AJ447" s="57"/>
      <c r="AK447" s="57"/>
      <c r="AL447" s="57"/>
      <c r="AM447" s="57"/>
      <c r="AN447" s="57"/>
      <c r="AO447" s="57"/>
      <c r="AP447" s="57"/>
      <c r="AQ447" s="57"/>
      <c r="AR447" s="57"/>
      <c r="AS447" s="57"/>
      <c r="AT447" s="57"/>
      <c r="AU447" s="57"/>
      <c r="AV447" s="57"/>
      <c r="AW447" s="57"/>
      <c r="AX447" s="57"/>
      <c r="AY447" s="57"/>
      <c r="AZ447" s="57"/>
      <c r="BA447" s="57"/>
      <c r="BB447" s="57"/>
      <c r="BC447" s="57"/>
      <c r="BD447" s="57"/>
    </row>
    <row r="448" spans="1:56" x14ac:dyDescent="0.25">
      <c r="A448" s="57"/>
      <c r="C448" s="57"/>
      <c r="D448" s="57"/>
      <c r="E448" s="92"/>
      <c r="F448" s="92"/>
      <c r="G448" s="92"/>
      <c r="H448" s="92"/>
      <c r="I448" s="92"/>
      <c r="J448" s="92"/>
      <c r="K448" s="92"/>
      <c r="L448" s="92"/>
      <c r="M448" s="92"/>
      <c r="N448" s="92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7"/>
      <c r="AV448" s="57"/>
      <c r="AW448" s="57"/>
      <c r="AX448" s="57"/>
      <c r="AY448" s="57"/>
      <c r="AZ448" s="57"/>
      <c r="BA448" s="57"/>
      <c r="BB448" s="57"/>
      <c r="BC448" s="57"/>
      <c r="BD448" s="57"/>
    </row>
    <row r="449" spans="1:56" x14ac:dyDescent="0.25">
      <c r="A449" s="57"/>
      <c r="C449" s="57"/>
      <c r="D449" s="57"/>
      <c r="E449" s="92"/>
      <c r="F449" s="92"/>
      <c r="G449" s="92"/>
      <c r="H449" s="92"/>
      <c r="I449" s="92"/>
      <c r="J449" s="92"/>
      <c r="K449" s="92"/>
      <c r="L449" s="92"/>
      <c r="M449" s="92"/>
      <c r="N449" s="92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  <c r="AA449" s="57"/>
      <c r="AB449" s="57"/>
      <c r="AC449" s="57"/>
      <c r="AD449" s="57"/>
      <c r="AE449" s="57"/>
      <c r="AF449" s="57"/>
      <c r="AG449" s="57"/>
      <c r="AH449" s="57"/>
      <c r="AI449" s="57"/>
      <c r="AJ449" s="57"/>
      <c r="AK449" s="57"/>
      <c r="AL449" s="57"/>
      <c r="AM449" s="57"/>
      <c r="AN449" s="57"/>
      <c r="AO449" s="57"/>
      <c r="AP449" s="57"/>
      <c r="AQ449" s="57"/>
      <c r="AR449" s="57"/>
      <c r="AS449" s="57"/>
      <c r="AT449" s="57"/>
      <c r="AU449" s="57"/>
      <c r="AV449" s="57"/>
      <c r="AW449" s="57"/>
      <c r="AX449" s="57"/>
      <c r="AY449" s="57"/>
      <c r="AZ449" s="57"/>
      <c r="BA449" s="57"/>
      <c r="BB449" s="57"/>
      <c r="BC449" s="57"/>
      <c r="BD449" s="57"/>
    </row>
    <row r="450" spans="1:56" x14ac:dyDescent="0.25">
      <c r="A450" s="57"/>
      <c r="C450" s="57"/>
      <c r="D450" s="57"/>
      <c r="E450" s="92"/>
      <c r="F450" s="92"/>
      <c r="G450" s="92"/>
      <c r="H450" s="92"/>
      <c r="I450" s="92"/>
      <c r="J450" s="92"/>
      <c r="K450" s="92"/>
      <c r="L450" s="92"/>
      <c r="M450" s="92"/>
      <c r="N450" s="92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  <c r="AA450" s="57"/>
      <c r="AB450" s="57"/>
      <c r="AC450" s="57"/>
      <c r="AD450" s="57"/>
      <c r="AE450" s="57"/>
      <c r="AF450" s="57"/>
      <c r="AG450" s="57"/>
      <c r="AH450" s="57"/>
      <c r="AI450" s="57"/>
      <c r="AJ450" s="57"/>
      <c r="AK450" s="57"/>
      <c r="AL450" s="57"/>
      <c r="AM450" s="57"/>
      <c r="AN450" s="57"/>
      <c r="AO450" s="57"/>
      <c r="AP450" s="57"/>
      <c r="AQ450" s="57"/>
      <c r="AR450" s="57"/>
      <c r="AS450" s="57"/>
      <c r="AT450" s="57"/>
      <c r="AU450" s="57"/>
      <c r="AV450" s="57"/>
      <c r="AW450" s="57"/>
      <c r="AX450" s="57"/>
      <c r="AY450" s="57"/>
      <c r="AZ450" s="57"/>
      <c r="BA450" s="57"/>
      <c r="BB450" s="57"/>
      <c r="BC450" s="57"/>
      <c r="BD450" s="57"/>
    </row>
    <row r="451" spans="1:56" x14ac:dyDescent="0.25">
      <c r="A451" s="57"/>
      <c r="C451" s="57"/>
      <c r="D451" s="57"/>
      <c r="E451" s="92"/>
      <c r="F451" s="92"/>
      <c r="G451" s="92"/>
      <c r="H451" s="92"/>
      <c r="I451" s="92"/>
      <c r="J451" s="92"/>
      <c r="K451" s="92"/>
      <c r="L451" s="92"/>
      <c r="M451" s="92"/>
      <c r="N451" s="92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  <c r="AA451" s="57"/>
      <c r="AB451" s="57"/>
      <c r="AC451" s="57"/>
      <c r="AD451" s="57"/>
      <c r="AE451" s="57"/>
      <c r="AF451" s="57"/>
      <c r="AG451" s="57"/>
      <c r="AH451" s="57"/>
      <c r="AI451" s="57"/>
      <c r="AJ451" s="57"/>
      <c r="AK451" s="57"/>
      <c r="AL451" s="57"/>
      <c r="AM451" s="57"/>
      <c r="AN451" s="57"/>
      <c r="AO451" s="57"/>
      <c r="AP451" s="57"/>
      <c r="AQ451" s="57"/>
      <c r="AR451" s="57"/>
      <c r="AS451" s="57"/>
      <c r="AT451" s="57"/>
      <c r="AU451" s="57"/>
      <c r="AV451" s="57"/>
      <c r="AW451" s="57"/>
      <c r="AX451" s="57"/>
      <c r="AY451" s="57"/>
      <c r="AZ451" s="57"/>
      <c r="BA451" s="57"/>
      <c r="BB451" s="57"/>
      <c r="BC451" s="57"/>
      <c r="BD451" s="57"/>
    </row>
    <row r="452" spans="1:56" x14ac:dyDescent="0.25">
      <c r="A452" s="57"/>
      <c r="C452" s="57"/>
      <c r="D452" s="57"/>
      <c r="E452" s="92"/>
      <c r="F452" s="92"/>
      <c r="G452" s="92"/>
      <c r="H452" s="92"/>
      <c r="I452" s="92"/>
      <c r="J452" s="92"/>
      <c r="K452" s="92"/>
      <c r="L452" s="92"/>
      <c r="M452" s="92"/>
      <c r="N452" s="92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  <c r="AA452" s="57"/>
      <c r="AB452" s="57"/>
      <c r="AC452" s="57"/>
      <c r="AD452" s="57"/>
      <c r="AE452" s="57"/>
      <c r="AF452" s="57"/>
      <c r="AG452" s="57"/>
      <c r="AH452" s="57"/>
      <c r="AI452" s="57"/>
      <c r="AJ452" s="57"/>
      <c r="AK452" s="57"/>
      <c r="AL452" s="57"/>
      <c r="AM452" s="57"/>
      <c r="AN452" s="57"/>
      <c r="AO452" s="57"/>
      <c r="AP452" s="57"/>
      <c r="AQ452" s="57"/>
      <c r="AR452" s="57"/>
      <c r="AS452" s="57"/>
      <c r="AT452" s="57"/>
      <c r="AU452" s="57"/>
      <c r="AV452" s="57"/>
      <c r="AW452" s="57"/>
      <c r="AX452" s="57"/>
      <c r="AY452" s="57"/>
      <c r="AZ452" s="57"/>
      <c r="BA452" s="57"/>
      <c r="BB452" s="57"/>
      <c r="BC452" s="57"/>
      <c r="BD452" s="57"/>
    </row>
    <row r="453" spans="1:56" x14ac:dyDescent="0.25">
      <c r="A453" s="57"/>
      <c r="C453" s="57"/>
      <c r="D453" s="57"/>
      <c r="E453" s="92"/>
      <c r="F453" s="92"/>
      <c r="G453" s="92"/>
      <c r="H453" s="92"/>
      <c r="I453" s="92"/>
      <c r="J453" s="92"/>
      <c r="K453" s="92"/>
      <c r="L453" s="92"/>
      <c r="M453" s="92"/>
      <c r="N453" s="92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  <c r="AA453" s="57"/>
      <c r="AB453" s="57"/>
      <c r="AC453" s="57"/>
      <c r="AD453" s="57"/>
      <c r="AE453" s="57"/>
      <c r="AF453" s="57"/>
      <c r="AG453" s="57"/>
      <c r="AH453" s="57"/>
      <c r="AI453" s="57"/>
      <c r="AJ453" s="57"/>
      <c r="AK453" s="57"/>
      <c r="AL453" s="57"/>
      <c r="AM453" s="57"/>
      <c r="AN453" s="57"/>
      <c r="AO453" s="57"/>
      <c r="AP453" s="57"/>
      <c r="AQ453" s="57"/>
      <c r="AR453" s="57"/>
      <c r="AS453" s="57"/>
      <c r="AT453" s="57"/>
      <c r="AU453" s="57"/>
      <c r="AV453" s="57"/>
      <c r="AW453" s="57"/>
      <c r="AX453" s="57"/>
      <c r="AY453" s="57"/>
      <c r="AZ453" s="57"/>
      <c r="BA453" s="57"/>
      <c r="BB453" s="57"/>
      <c r="BC453" s="57"/>
      <c r="BD453" s="57"/>
    </row>
    <row r="454" spans="1:56" x14ac:dyDescent="0.25">
      <c r="A454" s="57"/>
      <c r="C454" s="57"/>
      <c r="D454" s="57"/>
      <c r="E454" s="92"/>
      <c r="F454" s="92"/>
      <c r="G454" s="92"/>
      <c r="H454" s="92"/>
      <c r="I454" s="92"/>
      <c r="J454" s="92"/>
      <c r="K454" s="92"/>
      <c r="L454" s="92"/>
      <c r="M454" s="92"/>
      <c r="N454" s="92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  <c r="AA454" s="57"/>
      <c r="AB454" s="57"/>
      <c r="AC454" s="57"/>
      <c r="AD454" s="57"/>
      <c r="AE454" s="57"/>
      <c r="AF454" s="57"/>
      <c r="AG454" s="57"/>
      <c r="AH454" s="57"/>
      <c r="AI454" s="57"/>
      <c r="AJ454" s="57"/>
      <c r="AK454" s="57"/>
      <c r="AL454" s="57"/>
      <c r="AM454" s="57"/>
      <c r="AN454" s="57"/>
      <c r="AO454" s="57"/>
      <c r="AP454" s="57"/>
      <c r="AQ454" s="57"/>
      <c r="AR454" s="57"/>
      <c r="AS454" s="57"/>
      <c r="AT454" s="57"/>
      <c r="AU454" s="57"/>
      <c r="AV454" s="57"/>
      <c r="AW454" s="57"/>
      <c r="AX454" s="57"/>
      <c r="AY454" s="57"/>
      <c r="AZ454" s="57"/>
      <c r="BA454" s="57"/>
      <c r="BB454" s="57"/>
      <c r="BC454" s="57"/>
      <c r="BD454" s="57"/>
    </row>
    <row r="455" spans="1:56" x14ac:dyDescent="0.25">
      <c r="A455" s="57"/>
      <c r="C455" s="57"/>
      <c r="D455" s="57"/>
      <c r="E455" s="92"/>
      <c r="F455" s="92"/>
      <c r="G455" s="92"/>
      <c r="H455" s="92"/>
      <c r="I455" s="92"/>
      <c r="J455" s="92"/>
      <c r="K455" s="92"/>
      <c r="L455" s="92"/>
      <c r="M455" s="92"/>
      <c r="N455" s="92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  <c r="AA455" s="57"/>
      <c r="AB455" s="57"/>
      <c r="AC455" s="57"/>
      <c r="AD455" s="57"/>
      <c r="AE455" s="57"/>
      <c r="AF455" s="57"/>
      <c r="AG455" s="57"/>
      <c r="AH455" s="57"/>
      <c r="AI455" s="57"/>
      <c r="AJ455" s="57"/>
      <c r="AK455" s="57"/>
      <c r="AL455" s="57"/>
      <c r="AM455" s="57"/>
      <c r="AN455" s="57"/>
      <c r="AO455" s="57"/>
      <c r="AP455" s="57"/>
      <c r="AQ455" s="57"/>
      <c r="AR455" s="57"/>
      <c r="AS455" s="57"/>
      <c r="AT455" s="57"/>
      <c r="AU455" s="57"/>
      <c r="AV455" s="57"/>
      <c r="AW455" s="57"/>
      <c r="AX455" s="57"/>
      <c r="AY455" s="57"/>
      <c r="AZ455" s="57"/>
      <c r="BA455" s="57"/>
      <c r="BB455" s="57"/>
      <c r="BC455" s="57"/>
      <c r="BD455" s="57"/>
    </row>
    <row r="456" spans="1:56" x14ac:dyDescent="0.25">
      <c r="A456" s="57"/>
      <c r="C456" s="57"/>
      <c r="D456" s="57"/>
      <c r="E456" s="92"/>
      <c r="F456" s="92"/>
      <c r="G456" s="92"/>
      <c r="H456" s="92"/>
      <c r="I456" s="92"/>
      <c r="J456" s="92"/>
      <c r="K456" s="92"/>
      <c r="L456" s="92"/>
      <c r="M456" s="92"/>
      <c r="N456" s="92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  <c r="AA456" s="57"/>
      <c r="AB456" s="57"/>
      <c r="AC456" s="57"/>
      <c r="AD456" s="57"/>
      <c r="AE456" s="57"/>
      <c r="AF456" s="57"/>
      <c r="AG456" s="57"/>
      <c r="AH456" s="57"/>
      <c r="AI456" s="57"/>
      <c r="AJ456" s="57"/>
      <c r="AK456" s="57"/>
      <c r="AL456" s="57"/>
      <c r="AM456" s="57"/>
      <c r="AN456" s="57"/>
      <c r="AO456" s="57"/>
      <c r="AP456" s="57"/>
      <c r="AQ456" s="57"/>
      <c r="AR456" s="57"/>
      <c r="AS456" s="57"/>
      <c r="AT456" s="57"/>
      <c r="AU456" s="57"/>
      <c r="AV456" s="57"/>
      <c r="AW456" s="57"/>
      <c r="AX456" s="57"/>
      <c r="AY456" s="57"/>
      <c r="AZ456" s="57"/>
      <c r="BA456" s="57"/>
      <c r="BB456" s="57"/>
      <c r="BC456" s="57"/>
      <c r="BD456" s="57"/>
    </row>
    <row r="457" spans="1:56" x14ac:dyDescent="0.25">
      <c r="A457" s="57"/>
      <c r="C457" s="57"/>
      <c r="D457" s="57"/>
      <c r="E457" s="92"/>
      <c r="F457" s="92"/>
      <c r="G457" s="92"/>
      <c r="H457" s="92"/>
      <c r="I457" s="92"/>
      <c r="J457" s="92"/>
      <c r="K457" s="92"/>
      <c r="L457" s="92"/>
      <c r="M457" s="92"/>
      <c r="N457" s="92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  <c r="AA457" s="57"/>
      <c r="AB457" s="57"/>
      <c r="AC457" s="57"/>
      <c r="AD457" s="57"/>
      <c r="AE457" s="57"/>
      <c r="AF457" s="57"/>
      <c r="AG457" s="57"/>
      <c r="AH457" s="57"/>
      <c r="AI457" s="57"/>
      <c r="AJ457" s="57"/>
      <c r="AK457" s="57"/>
      <c r="AL457" s="57"/>
      <c r="AM457" s="57"/>
      <c r="AN457" s="57"/>
      <c r="AO457" s="57"/>
      <c r="AP457" s="57"/>
      <c r="AQ457" s="57"/>
      <c r="AR457" s="57"/>
      <c r="AS457" s="57"/>
      <c r="AT457" s="57"/>
      <c r="AU457" s="57"/>
      <c r="AV457" s="57"/>
      <c r="AW457" s="57"/>
      <c r="AX457" s="57"/>
      <c r="AY457" s="57"/>
      <c r="AZ457" s="57"/>
      <c r="BA457" s="57"/>
      <c r="BB457" s="57"/>
      <c r="BC457" s="57"/>
      <c r="BD457" s="57"/>
    </row>
    <row r="458" spans="1:56" x14ac:dyDescent="0.25">
      <c r="A458" s="57"/>
      <c r="C458" s="57"/>
      <c r="D458" s="57"/>
      <c r="E458" s="92"/>
      <c r="F458" s="92"/>
      <c r="G458" s="92"/>
      <c r="H458" s="92"/>
      <c r="I458" s="92"/>
      <c r="J458" s="92"/>
      <c r="K458" s="92"/>
      <c r="L458" s="92"/>
      <c r="M458" s="92"/>
      <c r="N458" s="92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  <c r="AA458" s="57"/>
      <c r="AB458" s="57"/>
      <c r="AC458" s="57"/>
      <c r="AD458" s="57"/>
      <c r="AE458" s="57"/>
      <c r="AF458" s="57"/>
      <c r="AG458" s="57"/>
      <c r="AH458" s="57"/>
      <c r="AI458" s="57"/>
      <c r="AJ458" s="57"/>
      <c r="AK458" s="57"/>
      <c r="AL458" s="57"/>
      <c r="AM458" s="57"/>
      <c r="AN458" s="57"/>
      <c r="AO458" s="57"/>
      <c r="AP458" s="57"/>
      <c r="AQ458" s="57"/>
      <c r="AR458" s="57"/>
      <c r="AS458" s="57"/>
      <c r="AT458" s="57"/>
      <c r="AU458" s="57"/>
      <c r="AV458" s="57"/>
      <c r="AW458" s="57"/>
      <c r="AX458" s="57"/>
      <c r="AY458" s="57"/>
      <c r="AZ458" s="57"/>
      <c r="BA458" s="57"/>
      <c r="BB458" s="57"/>
      <c r="BC458" s="57"/>
      <c r="BD458" s="57"/>
    </row>
    <row r="459" spans="1:56" x14ac:dyDescent="0.25">
      <c r="A459" s="57"/>
      <c r="C459" s="57"/>
      <c r="D459" s="57"/>
      <c r="E459" s="92"/>
      <c r="F459" s="92"/>
      <c r="G459" s="92"/>
      <c r="H459" s="92"/>
      <c r="I459" s="92"/>
      <c r="J459" s="92"/>
      <c r="K459" s="92"/>
      <c r="L459" s="92"/>
      <c r="M459" s="92"/>
      <c r="N459" s="92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  <c r="AA459" s="57"/>
      <c r="AB459" s="57"/>
      <c r="AC459" s="57"/>
      <c r="AD459" s="57"/>
      <c r="AE459" s="57"/>
      <c r="AF459" s="57"/>
      <c r="AG459" s="57"/>
      <c r="AH459" s="57"/>
      <c r="AI459" s="57"/>
      <c r="AJ459" s="57"/>
      <c r="AK459" s="57"/>
      <c r="AL459" s="57"/>
      <c r="AM459" s="57"/>
      <c r="AN459" s="57"/>
      <c r="AO459" s="57"/>
      <c r="AP459" s="57"/>
      <c r="AQ459" s="57"/>
      <c r="AR459" s="57"/>
      <c r="AS459" s="57"/>
      <c r="AT459" s="57"/>
      <c r="AU459" s="57"/>
      <c r="AV459" s="57"/>
      <c r="AW459" s="57"/>
      <c r="AX459" s="57"/>
      <c r="AY459" s="57"/>
      <c r="AZ459" s="57"/>
      <c r="BA459" s="57"/>
      <c r="BB459" s="57"/>
      <c r="BC459" s="57"/>
      <c r="BD459" s="57"/>
    </row>
    <row r="460" spans="1:56" x14ac:dyDescent="0.25">
      <c r="A460" s="57"/>
      <c r="C460" s="57"/>
      <c r="D460" s="57"/>
      <c r="E460" s="92"/>
      <c r="F460" s="92"/>
      <c r="G460" s="92"/>
      <c r="H460" s="92"/>
      <c r="I460" s="92"/>
      <c r="J460" s="92"/>
      <c r="K460" s="92"/>
      <c r="L460" s="92"/>
      <c r="M460" s="92"/>
      <c r="N460" s="92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  <c r="AA460" s="57"/>
      <c r="AB460" s="57"/>
      <c r="AC460" s="57"/>
      <c r="AD460" s="57"/>
      <c r="AE460" s="57"/>
      <c r="AF460" s="57"/>
      <c r="AG460" s="57"/>
      <c r="AH460" s="57"/>
      <c r="AI460" s="57"/>
      <c r="AJ460" s="57"/>
      <c r="AK460" s="57"/>
      <c r="AL460" s="57"/>
      <c r="AM460" s="57"/>
      <c r="AN460" s="57"/>
      <c r="AO460" s="57"/>
      <c r="AP460" s="57"/>
      <c r="AQ460" s="57"/>
      <c r="AR460" s="57"/>
      <c r="AS460" s="57"/>
      <c r="AT460" s="57"/>
      <c r="AU460" s="57"/>
      <c r="AV460" s="57"/>
      <c r="AW460" s="57"/>
      <c r="AX460" s="57"/>
      <c r="AY460" s="57"/>
      <c r="AZ460" s="57"/>
      <c r="BA460" s="57"/>
      <c r="BB460" s="57"/>
      <c r="BC460" s="57"/>
      <c r="BD460" s="57"/>
    </row>
    <row r="461" spans="1:56" x14ac:dyDescent="0.25">
      <c r="A461" s="57"/>
      <c r="C461" s="57"/>
      <c r="D461" s="57"/>
      <c r="E461" s="92"/>
      <c r="F461" s="92"/>
      <c r="G461" s="92"/>
      <c r="H461" s="92"/>
      <c r="I461" s="92"/>
      <c r="J461" s="92"/>
      <c r="K461" s="92"/>
      <c r="L461" s="92"/>
      <c r="M461" s="92"/>
      <c r="N461" s="92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  <c r="AA461" s="57"/>
      <c r="AB461" s="57"/>
      <c r="AC461" s="57"/>
      <c r="AD461" s="57"/>
      <c r="AE461" s="57"/>
      <c r="AF461" s="57"/>
      <c r="AG461" s="57"/>
      <c r="AH461" s="57"/>
      <c r="AI461" s="57"/>
      <c r="AJ461" s="57"/>
      <c r="AK461" s="57"/>
      <c r="AL461" s="57"/>
      <c r="AM461" s="57"/>
      <c r="AN461" s="57"/>
      <c r="AO461" s="57"/>
      <c r="AP461" s="57"/>
      <c r="AQ461" s="57"/>
      <c r="AR461" s="57"/>
      <c r="AS461" s="57"/>
      <c r="AT461" s="57"/>
      <c r="AU461" s="57"/>
      <c r="AV461" s="57"/>
      <c r="AW461" s="57"/>
      <c r="AX461" s="57"/>
      <c r="AY461" s="57"/>
      <c r="AZ461" s="57"/>
      <c r="BA461" s="57"/>
      <c r="BB461" s="57"/>
      <c r="BC461" s="57"/>
      <c r="BD461" s="57"/>
    </row>
    <row r="462" spans="1:56" x14ac:dyDescent="0.25">
      <c r="A462" s="57"/>
      <c r="C462" s="57"/>
      <c r="D462" s="57"/>
      <c r="E462" s="92"/>
      <c r="F462" s="92"/>
      <c r="G462" s="92"/>
      <c r="H462" s="92"/>
      <c r="I462" s="92"/>
      <c r="J462" s="92"/>
      <c r="K462" s="92"/>
      <c r="L462" s="92"/>
      <c r="M462" s="92"/>
      <c r="N462" s="92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  <c r="AA462" s="57"/>
      <c r="AB462" s="57"/>
      <c r="AC462" s="57"/>
      <c r="AD462" s="57"/>
      <c r="AE462" s="57"/>
      <c r="AF462" s="57"/>
      <c r="AG462" s="57"/>
      <c r="AH462" s="57"/>
      <c r="AI462" s="57"/>
      <c r="AJ462" s="57"/>
      <c r="AK462" s="57"/>
      <c r="AL462" s="57"/>
      <c r="AM462" s="57"/>
      <c r="AN462" s="57"/>
      <c r="AO462" s="57"/>
      <c r="AP462" s="57"/>
      <c r="AQ462" s="57"/>
      <c r="AR462" s="57"/>
      <c r="AS462" s="57"/>
      <c r="AT462" s="57"/>
      <c r="AU462" s="57"/>
      <c r="AV462" s="57"/>
      <c r="AW462" s="57"/>
      <c r="AX462" s="57"/>
      <c r="AY462" s="57"/>
      <c r="AZ462" s="57"/>
      <c r="BA462" s="57"/>
      <c r="BB462" s="57"/>
      <c r="BC462" s="57"/>
      <c r="BD462" s="57"/>
    </row>
    <row r="463" spans="1:56" x14ac:dyDescent="0.25">
      <c r="A463" s="57"/>
      <c r="C463" s="57"/>
      <c r="D463" s="57"/>
      <c r="E463" s="92"/>
      <c r="F463" s="92"/>
      <c r="G463" s="92"/>
      <c r="H463" s="92"/>
      <c r="I463" s="92"/>
      <c r="J463" s="92"/>
      <c r="K463" s="92"/>
      <c r="L463" s="92"/>
      <c r="M463" s="92"/>
      <c r="N463" s="92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  <c r="AA463" s="57"/>
      <c r="AB463" s="57"/>
      <c r="AC463" s="57"/>
      <c r="AD463" s="57"/>
      <c r="AE463" s="57"/>
      <c r="AF463" s="57"/>
      <c r="AG463" s="57"/>
      <c r="AH463" s="57"/>
      <c r="AI463" s="57"/>
      <c r="AJ463" s="57"/>
      <c r="AK463" s="57"/>
      <c r="AL463" s="57"/>
      <c r="AM463" s="57"/>
      <c r="AN463" s="57"/>
      <c r="AO463" s="57"/>
      <c r="AP463" s="57"/>
      <c r="AQ463" s="57"/>
      <c r="AR463" s="57"/>
      <c r="AS463" s="57"/>
      <c r="AT463" s="57"/>
      <c r="AU463" s="57"/>
      <c r="AV463" s="57"/>
      <c r="AW463" s="57"/>
      <c r="AX463" s="57"/>
      <c r="AY463" s="57"/>
      <c r="AZ463" s="57"/>
      <c r="BA463" s="57"/>
      <c r="BB463" s="57"/>
      <c r="BC463" s="57"/>
      <c r="BD463" s="57"/>
    </row>
    <row r="464" spans="1:56" x14ac:dyDescent="0.25">
      <c r="A464" s="57"/>
      <c r="C464" s="57"/>
      <c r="D464" s="57"/>
      <c r="E464" s="92"/>
      <c r="F464" s="92"/>
      <c r="G464" s="92"/>
      <c r="H464" s="92"/>
      <c r="I464" s="92"/>
      <c r="J464" s="92"/>
      <c r="K464" s="92"/>
      <c r="L464" s="92"/>
      <c r="M464" s="92"/>
      <c r="N464" s="92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  <c r="AA464" s="57"/>
      <c r="AB464" s="57"/>
      <c r="AC464" s="57"/>
      <c r="AD464" s="57"/>
      <c r="AE464" s="57"/>
      <c r="AF464" s="57"/>
      <c r="AG464" s="57"/>
      <c r="AH464" s="57"/>
      <c r="AI464" s="57"/>
      <c r="AJ464" s="57"/>
      <c r="AK464" s="57"/>
      <c r="AL464" s="57"/>
      <c r="AM464" s="57"/>
      <c r="AN464" s="57"/>
      <c r="AO464" s="57"/>
      <c r="AP464" s="57"/>
      <c r="AQ464" s="57"/>
      <c r="AR464" s="57"/>
      <c r="AS464" s="57"/>
      <c r="AT464" s="57"/>
      <c r="AU464" s="57"/>
      <c r="AV464" s="57"/>
      <c r="AW464" s="57"/>
      <c r="AX464" s="57"/>
      <c r="AY464" s="57"/>
      <c r="AZ464" s="57"/>
      <c r="BA464" s="57"/>
      <c r="BB464" s="57"/>
      <c r="BC464" s="57"/>
      <c r="BD464" s="57"/>
    </row>
    <row r="465" spans="1:56" x14ac:dyDescent="0.25">
      <c r="A465" s="57"/>
      <c r="C465" s="57"/>
      <c r="D465" s="57"/>
      <c r="E465" s="92"/>
      <c r="F465" s="92"/>
      <c r="G465" s="92"/>
      <c r="H465" s="92"/>
      <c r="I465" s="92"/>
      <c r="J465" s="92"/>
      <c r="K465" s="92"/>
      <c r="L465" s="92"/>
      <c r="M465" s="92"/>
      <c r="N465" s="92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  <c r="AA465" s="57"/>
      <c r="AB465" s="57"/>
      <c r="AC465" s="57"/>
      <c r="AD465" s="57"/>
      <c r="AE465" s="57"/>
      <c r="AF465" s="57"/>
      <c r="AG465" s="57"/>
      <c r="AH465" s="57"/>
      <c r="AI465" s="57"/>
      <c r="AJ465" s="57"/>
      <c r="AK465" s="57"/>
      <c r="AL465" s="57"/>
      <c r="AM465" s="57"/>
      <c r="AN465" s="57"/>
      <c r="AO465" s="57"/>
      <c r="AP465" s="57"/>
      <c r="AQ465" s="57"/>
      <c r="AR465" s="57"/>
      <c r="AS465" s="57"/>
      <c r="AT465" s="57"/>
      <c r="AU465" s="57"/>
      <c r="AV465" s="57"/>
      <c r="AW465" s="57"/>
      <c r="AX465" s="57"/>
      <c r="AY465" s="57"/>
      <c r="AZ465" s="57"/>
      <c r="BA465" s="57"/>
      <c r="BB465" s="57"/>
      <c r="BC465" s="57"/>
      <c r="BD465" s="57"/>
    </row>
    <row r="466" spans="1:56" x14ac:dyDescent="0.25">
      <c r="A466" s="57"/>
      <c r="C466" s="57"/>
      <c r="D466" s="57"/>
      <c r="E466" s="92"/>
      <c r="F466" s="92"/>
      <c r="G466" s="92"/>
      <c r="H466" s="92"/>
      <c r="I466" s="92"/>
      <c r="J466" s="92"/>
      <c r="K466" s="92"/>
      <c r="L466" s="92"/>
      <c r="M466" s="92"/>
      <c r="N466" s="92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  <c r="AA466" s="57"/>
      <c r="AB466" s="57"/>
      <c r="AC466" s="57"/>
      <c r="AD466" s="57"/>
      <c r="AE466" s="57"/>
      <c r="AF466" s="57"/>
      <c r="AG466" s="57"/>
      <c r="AH466" s="57"/>
      <c r="AI466" s="57"/>
      <c r="AJ466" s="57"/>
      <c r="AK466" s="57"/>
      <c r="AL466" s="57"/>
      <c r="AM466" s="57"/>
      <c r="AN466" s="57"/>
      <c r="AO466" s="57"/>
      <c r="AP466" s="57"/>
      <c r="AQ466" s="57"/>
      <c r="AR466" s="57"/>
      <c r="AS466" s="57"/>
      <c r="AT466" s="57"/>
      <c r="AU466" s="57"/>
      <c r="AV466" s="57"/>
      <c r="AW466" s="57"/>
      <c r="AX466" s="57"/>
      <c r="AY466" s="57"/>
      <c r="AZ466" s="57"/>
      <c r="BA466" s="57"/>
      <c r="BB466" s="57"/>
      <c r="BC466" s="57"/>
      <c r="BD466" s="57"/>
    </row>
    <row r="467" spans="1:56" x14ac:dyDescent="0.25">
      <c r="A467" s="57"/>
      <c r="C467" s="57"/>
      <c r="D467" s="57"/>
      <c r="E467" s="92"/>
      <c r="F467" s="92"/>
      <c r="G467" s="92"/>
      <c r="H467" s="92"/>
      <c r="I467" s="92"/>
      <c r="J467" s="92"/>
      <c r="K467" s="92"/>
      <c r="L467" s="92"/>
      <c r="M467" s="92"/>
      <c r="N467" s="92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  <c r="AA467" s="57"/>
      <c r="AB467" s="57"/>
      <c r="AC467" s="57"/>
      <c r="AD467" s="57"/>
      <c r="AE467" s="57"/>
      <c r="AF467" s="57"/>
      <c r="AG467" s="57"/>
      <c r="AH467" s="57"/>
      <c r="AI467" s="57"/>
      <c r="AJ467" s="57"/>
      <c r="AK467" s="57"/>
      <c r="AL467" s="57"/>
      <c r="AM467" s="57"/>
      <c r="AN467" s="57"/>
      <c r="AO467" s="57"/>
      <c r="AP467" s="57"/>
      <c r="AQ467" s="57"/>
      <c r="AR467" s="57"/>
      <c r="AS467" s="57"/>
      <c r="AT467" s="57"/>
      <c r="AU467" s="57"/>
      <c r="AV467" s="57"/>
      <c r="AW467" s="57"/>
      <c r="AX467" s="57"/>
      <c r="AY467" s="57"/>
      <c r="AZ467" s="57"/>
      <c r="BA467" s="57"/>
      <c r="BB467" s="57"/>
      <c r="BC467" s="57"/>
      <c r="BD467" s="57"/>
    </row>
    <row r="468" spans="1:56" x14ac:dyDescent="0.25">
      <c r="A468" s="57"/>
      <c r="C468" s="57"/>
      <c r="D468" s="57"/>
      <c r="E468" s="92"/>
      <c r="F468" s="92"/>
      <c r="G468" s="92"/>
      <c r="H468" s="92"/>
      <c r="I468" s="92"/>
      <c r="J468" s="92"/>
      <c r="K468" s="92"/>
      <c r="L468" s="92"/>
      <c r="M468" s="92"/>
      <c r="N468" s="92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  <c r="AA468" s="57"/>
      <c r="AB468" s="57"/>
      <c r="AC468" s="57"/>
      <c r="AD468" s="57"/>
      <c r="AE468" s="57"/>
      <c r="AF468" s="57"/>
      <c r="AG468" s="57"/>
      <c r="AH468" s="57"/>
      <c r="AI468" s="57"/>
      <c r="AJ468" s="57"/>
      <c r="AK468" s="57"/>
      <c r="AL468" s="57"/>
      <c r="AM468" s="57"/>
      <c r="AN468" s="57"/>
      <c r="AO468" s="57"/>
      <c r="AP468" s="57"/>
      <c r="AQ468" s="57"/>
      <c r="AR468" s="57"/>
      <c r="AS468" s="57"/>
      <c r="AT468" s="57"/>
      <c r="AU468" s="57"/>
      <c r="AV468" s="57"/>
      <c r="AW468" s="57"/>
      <c r="AX468" s="57"/>
      <c r="AY468" s="57"/>
      <c r="AZ468" s="57"/>
      <c r="BA468" s="57"/>
      <c r="BB468" s="57"/>
      <c r="BC468" s="57"/>
      <c r="BD468" s="57"/>
    </row>
    <row r="469" spans="1:56" x14ac:dyDescent="0.25">
      <c r="A469" s="57"/>
      <c r="C469" s="57"/>
      <c r="D469" s="57"/>
      <c r="E469" s="92"/>
      <c r="F469" s="92"/>
      <c r="G469" s="92"/>
      <c r="H469" s="92"/>
      <c r="I469" s="92"/>
      <c r="J469" s="92"/>
      <c r="K469" s="92"/>
      <c r="L469" s="92"/>
      <c r="M469" s="92"/>
      <c r="N469" s="92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  <c r="AA469" s="57"/>
      <c r="AB469" s="57"/>
      <c r="AC469" s="57"/>
      <c r="AD469" s="57"/>
      <c r="AE469" s="57"/>
      <c r="AF469" s="57"/>
      <c r="AG469" s="57"/>
      <c r="AH469" s="57"/>
      <c r="AI469" s="57"/>
      <c r="AJ469" s="57"/>
      <c r="AK469" s="57"/>
      <c r="AL469" s="57"/>
      <c r="AM469" s="57"/>
      <c r="AN469" s="57"/>
      <c r="AO469" s="57"/>
      <c r="AP469" s="57"/>
      <c r="AQ469" s="57"/>
      <c r="AR469" s="57"/>
      <c r="AS469" s="57"/>
      <c r="AT469" s="57"/>
      <c r="AU469" s="57"/>
      <c r="AV469" s="57"/>
      <c r="AW469" s="57"/>
      <c r="AX469" s="57"/>
      <c r="AY469" s="57"/>
      <c r="AZ469" s="57"/>
      <c r="BA469" s="57"/>
      <c r="BB469" s="57"/>
      <c r="BC469" s="57"/>
      <c r="BD469" s="57"/>
    </row>
    <row r="470" spans="1:56" x14ac:dyDescent="0.25">
      <c r="A470" s="57"/>
      <c r="C470" s="57"/>
      <c r="D470" s="57"/>
      <c r="E470" s="92"/>
      <c r="F470" s="92"/>
      <c r="G470" s="92"/>
      <c r="H470" s="92"/>
      <c r="I470" s="92"/>
      <c r="J470" s="92"/>
      <c r="K470" s="92"/>
      <c r="L470" s="92"/>
      <c r="M470" s="92"/>
      <c r="N470" s="92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  <c r="AA470" s="57"/>
      <c r="AB470" s="57"/>
      <c r="AC470" s="57"/>
      <c r="AD470" s="57"/>
      <c r="AE470" s="57"/>
      <c r="AF470" s="57"/>
      <c r="AG470" s="57"/>
      <c r="AH470" s="57"/>
      <c r="AI470" s="57"/>
      <c r="AJ470" s="57"/>
      <c r="AK470" s="57"/>
      <c r="AL470" s="57"/>
      <c r="AM470" s="57"/>
      <c r="AN470" s="57"/>
      <c r="AO470" s="57"/>
      <c r="AP470" s="57"/>
      <c r="AQ470" s="57"/>
      <c r="AR470" s="57"/>
      <c r="AS470" s="57"/>
      <c r="AT470" s="57"/>
      <c r="AU470" s="57"/>
      <c r="AV470" s="57"/>
      <c r="AW470" s="57"/>
      <c r="AX470" s="57"/>
      <c r="AY470" s="57"/>
      <c r="AZ470" s="57"/>
      <c r="BA470" s="57"/>
      <c r="BB470" s="57"/>
      <c r="BC470" s="57"/>
      <c r="BD470" s="57"/>
    </row>
    <row r="471" spans="1:56" x14ac:dyDescent="0.25">
      <c r="A471" s="57"/>
      <c r="C471" s="57"/>
      <c r="D471" s="57"/>
      <c r="E471" s="92"/>
      <c r="F471" s="92"/>
      <c r="G471" s="92"/>
      <c r="H471" s="92"/>
      <c r="I471" s="92"/>
      <c r="J471" s="92"/>
      <c r="K471" s="92"/>
      <c r="L471" s="92"/>
      <c r="M471" s="92"/>
      <c r="N471" s="92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  <c r="AA471" s="57"/>
      <c r="AB471" s="57"/>
      <c r="AC471" s="57"/>
      <c r="AD471" s="57"/>
      <c r="AE471" s="57"/>
      <c r="AF471" s="57"/>
      <c r="AG471" s="57"/>
      <c r="AH471" s="57"/>
      <c r="AI471" s="57"/>
      <c r="AJ471" s="57"/>
      <c r="AK471" s="57"/>
      <c r="AL471" s="57"/>
      <c r="AM471" s="57"/>
      <c r="AN471" s="57"/>
      <c r="AO471" s="57"/>
      <c r="AP471" s="57"/>
      <c r="AQ471" s="57"/>
      <c r="AR471" s="57"/>
      <c r="AS471" s="57"/>
      <c r="AT471" s="57"/>
      <c r="AU471" s="57"/>
      <c r="AV471" s="57"/>
      <c r="AW471" s="57"/>
      <c r="AX471" s="57"/>
      <c r="AY471" s="57"/>
      <c r="AZ471" s="57"/>
      <c r="BA471" s="57"/>
      <c r="BB471" s="57"/>
      <c r="BC471" s="57"/>
      <c r="BD471" s="57"/>
    </row>
    <row r="472" spans="1:56" x14ac:dyDescent="0.25">
      <c r="A472" s="57"/>
      <c r="C472" s="57"/>
      <c r="D472" s="57"/>
      <c r="E472" s="92"/>
      <c r="F472" s="92"/>
      <c r="G472" s="92"/>
      <c r="H472" s="92"/>
      <c r="I472" s="92"/>
      <c r="J472" s="92"/>
      <c r="K472" s="92"/>
      <c r="L472" s="92"/>
      <c r="M472" s="92"/>
      <c r="N472" s="92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  <c r="AA472" s="57"/>
      <c r="AB472" s="57"/>
      <c r="AC472" s="57"/>
      <c r="AD472" s="57"/>
      <c r="AE472" s="57"/>
      <c r="AF472" s="57"/>
      <c r="AG472" s="57"/>
      <c r="AH472" s="57"/>
      <c r="AI472" s="57"/>
      <c r="AJ472" s="57"/>
      <c r="AK472" s="57"/>
      <c r="AL472" s="57"/>
      <c r="AM472" s="57"/>
      <c r="AN472" s="57"/>
      <c r="AO472" s="57"/>
      <c r="AP472" s="57"/>
      <c r="AQ472" s="57"/>
      <c r="AR472" s="57"/>
      <c r="AS472" s="57"/>
      <c r="AT472" s="57"/>
      <c r="AU472" s="57"/>
      <c r="AV472" s="57"/>
      <c r="AW472" s="57"/>
      <c r="AX472" s="57"/>
      <c r="AY472" s="57"/>
      <c r="AZ472" s="57"/>
      <c r="BA472" s="57"/>
      <c r="BB472" s="57"/>
      <c r="BC472" s="57"/>
      <c r="BD472" s="57"/>
    </row>
    <row r="473" spans="1:56" x14ac:dyDescent="0.25">
      <c r="A473" s="57"/>
      <c r="C473" s="57"/>
      <c r="D473" s="57"/>
      <c r="E473" s="92"/>
      <c r="F473" s="92"/>
      <c r="G473" s="92"/>
      <c r="H473" s="92"/>
      <c r="I473" s="92"/>
      <c r="J473" s="92"/>
      <c r="K473" s="92"/>
      <c r="L473" s="92"/>
      <c r="M473" s="92"/>
      <c r="N473" s="92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  <c r="AA473" s="57"/>
      <c r="AB473" s="57"/>
      <c r="AC473" s="57"/>
      <c r="AD473" s="57"/>
      <c r="AE473" s="57"/>
      <c r="AF473" s="57"/>
      <c r="AG473" s="57"/>
      <c r="AH473" s="57"/>
      <c r="AI473" s="57"/>
      <c r="AJ473" s="57"/>
      <c r="AK473" s="57"/>
      <c r="AL473" s="57"/>
      <c r="AM473" s="57"/>
      <c r="AN473" s="57"/>
      <c r="AO473" s="57"/>
      <c r="AP473" s="57"/>
      <c r="AQ473" s="57"/>
      <c r="AR473" s="57"/>
      <c r="AS473" s="57"/>
      <c r="AT473" s="57"/>
      <c r="AU473" s="57"/>
      <c r="AV473" s="57"/>
      <c r="AW473" s="57"/>
      <c r="AX473" s="57"/>
      <c r="AY473" s="57"/>
      <c r="AZ473" s="57"/>
      <c r="BA473" s="57"/>
      <c r="BB473" s="57"/>
      <c r="BC473" s="57"/>
      <c r="BD473" s="57"/>
    </row>
    <row r="474" spans="1:56" x14ac:dyDescent="0.25">
      <c r="A474" s="57"/>
      <c r="C474" s="57"/>
      <c r="D474" s="57"/>
      <c r="E474" s="92"/>
      <c r="F474" s="92"/>
      <c r="G474" s="92"/>
      <c r="H474" s="92"/>
      <c r="I474" s="92"/>
      <c r="J474" s="92"/>
      <c r="K474" s="92"/>
      <c r="L474" s="92"/>
      <c r="M474" s="92"/>
      <c r="N474" s="92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  <c r="AA474" s="57"/>
      <c r="AB474" s="57"/>
      <c r="AC474" s="57"/>
      <c r="AD474" s="57"/>
      <c r="AE474" s="57"/>
      <c r="AF474" s="57"/>
      <c r="AG474" s="57"/>
      <c r="AH474" s="57"/>
      <c r="AI474" s="57"/>
      <c r="AJ474" s="57"/>
      <c r="AK474" s="57"/>
      <c r="AL474" s="57"/>
      <c r="AM474" s="57"/>
      <c r="AN474" s="57"/>
      <c r="AO474" s="57"/>
      <c r="AP474" s="57"/>
      <c r="AQ474" s="57"/>
      <c r="AR474" s="57"/>
      <c r="AS474" s="57"/>
      <c r="AT474" s="57"/>
      <c r="AU474" s="57"/>
      <c r="AV474" s="57"/>
      <c r="AW474" s="57"/>
      <c r="AX474" s="57"/>
      <c r="AY474" s="57"/>
      <c r="AZ474" s="57"/>
      <c r="BA474" s="57"/>
      <c r="BB474" s="57"/>
      <c r="BC474" s="57"/>
      <c r="BD474" s="57"/>
    </row>
    <row r="475" spans="1:56" x14ac:dyDescent="0.25">
      <c r="A475" s="57"/>
      <c r="C475" s="57"/>
      <c r="D475" s="57"/>
      <c r="E475" s="92"/>
      <c r="F475" s="92"/>
      <c r="G475" s="92"/>
      <c r="H475" s="92"/>
      <c r="I475" s="92"/>
      <c r="J475" s="92"/>
      <c r="K475" s="92"/>
      <c r="L475" s="92"/>
      <c r="M475" s="92"/>
      <c r="N475" s="92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  <c r="AA475" s="57"/>
      <c r="AB475" s="57"/>
      <c r="AC475" s="57"/>
      <c r="AD475" s="57"/>
      <c r="AE475" s="57"/>
      <c r="AF475" s="57"/>
      <c r="AG475" s="57"/>
      <c r="AH475" s="57"/>
      <c r="AI475" s="57"/>
      <c r="AJ475" s="57"/>
      <c r="AK475" s="57"/>
      <c r="AL475" s="57"/>
      <c r="AM475" s="57"/>
      <c r="AN475" s="57"/>
      <c r="AO475" s="57"/>
      <c r="AP475" s="57"/>
      <c r="AQ475" s="57"/>
      <c r="AR475" s="57"/>
      <c r="AS475" s="57"/>
      <c r="AT475" s="57"/>
      <c r="AU475" s="57"/>
      <c r="AV475" s="57"/>
      <c r="AW475" s="57"/>
      <c r="AX475" s="57"/>
      <c r="AY475" s="57"/>
      <c r="AZ475" s="57"/>
      <c r="BA475" s="57"/>
      <c r="BB475" s="57"/>
      <c r="BC475" s="57"/>
      <c r="BD475" s="57"/>
    </row>
    <row r="476" spans="1:56" x14ac:dyDescent="0.25">
      <c r="A476" s="57"/>
      <c r="C476" s="57"/>
      <c r="D476" s="57"/>
      <c r="E476" s="92"/>
      <c r="F476" s="92"/>
      <c r="G476" s="92"/>
      <c r="H476" s="92"/>
      <c r="I476" s="92"/>
      <c r="J476" s="92"/>
      <c r="K476" s="92"/>
      <c r="L476" s="92"/>
      <c r="M476" s="92"/>
      <c r="N476" s="92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  <c r="AA476" s="57"/>
      <c r="AB476" s="57"/>
      <c r="AC476" s="57"/>
      <c r="AD476" s="57"/>
      <c r="AE476" s="57"/>
      <c r="AF476" s="57"/>
      <c r="AG476" s="57"/>
      <c r="AH476" s="57"/>
      <c r="AI476" s="57"/>
      <c r="AJ476" s="57"/>
      <c r="AK476" s="57"/>
      <c r="AL476" s="57"/>
      <c r="AM476" s="57"/>
      <c r="AN476" s="57"/>
      <c r="AO476" s="57"/>
      <c r="AP476" s="57"/>
      <c r="AQ476" s="57"/>
      <c r="AR476" s="57"/>
      <c r="AS476" s="57"/>
      <c r="AT476" s="57"/>
      <c r="AU476" s="57"/>
      <c r="AV476" s="57"/>
      <c r="AW476" s="57"/>
      <c r="AX476" s="57"/>
      <c r="AY476" s="57"/>
      <c r="AZ476" s="57"/>
      <c r="BA476" s="57"/>
      <c r="BB476" s="57"/>
      <c r="BC476" s="57"/>
      <c r="BD476" s="57"/>
    </row>
    <row r="477" spans="1:56" x14ac:dyDescent="0.25">
      <c r="A477" s="57"/>
      <c r="C477" s="57"/>
      <c r="D477" s="57"/>
      <c r="E477" s="92"/>
      <c r="F477" s="92"/>
      <c r="G477" s="92"/>
      <c r="H477" s="92"/>
      <c r="I477" s="92"/>
      <c r="J477" s="92"/>
      <c r="K477" s="92"/>
      <c r="L477" s="92"/>
      <c r="M477" s="92"/>
      <c r="N477" s="92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  <c r="AA477" s="57"/>
      <c r="AB477" s="57"/>
      <c r="AC477" s="57"/>
      <c r="AD477" s="57"/>
      <c r="AE477" s="57"/>
      <c r="AF477" s="57"/>
      <c r="AG477" s="57"/>
      <c r="AH477" s="57"/>
      <c r="AI477" s="57"/>
      <c r="AJ477" s="57"/>
      <c r="AK477" s="57"/>
      <c r="AL477" s="57"/>
      <c r="AM477" s="57"/>
      <c r="AN477" s="57"/>
      <c r="AO477" s="57"/>
      <c r="AP477" s="57"/>
      <c r="AQ477" s="57"/>
      <c r="AR477" s="57"/>
      <c r="AS477" s="57"/>
      <c r="AT477" s="57"/>
      <c r="AU477" s="57"/>
      <c r="AV477" s="57"/>
      <c r="AW477" s="57"/>
      <c r="AX477" s="57"/>
      <c r="AY477" s="57"/>
      <c r="AZ477" s="57"/>
      <c r="BA477" s="57"/>
      <c r="BB477" s="57"/>
      <c r="BC477" s="57"/>
      <c r="BD477" s="57"/>
    </row>
    <row r="478" spans="1:56" x14ac:dyDescent="0.25">
      <c r="A478" s="57"/>
      <c r="C478" s="57"/>
      <c r="D478" s="57"/>
      <c r="E478" s="92"/>
      <c r="F478" s="92"/>
      <c r="G478" s="92"/>
      <c r="H478" s="92"/>
      <c r="I478" s="92"/>
      <c r="J478" s="92"/>
      <c r="K478" s="92"/>
      <c r="L478" s="92"/>
      <c r="M478" s="92"/>
      <c r="N478" s="92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  <c r="AA478" s="57"/>
      <c r="AB478" s="57"/>
      <c r="AC478" s="57"/>
      <c r="AD478" s="57"/>
      <c r="AE478" s="57"/>
      <c r="AF478" s="57"/>
      <c r="AG478" s="57"/>
      <c r="AH478" s="57"/>
      <c r="AI478" s="57"/>
      <c r="AJ478" s="57"/>
      <c r="AK478" s="57"/>
      <c r="AL478" s="57"/>
      <c r="AM478" s="57"/>
      <c r="AN478" s="57"/>
      <c r="AO478" s="57"/>
      <c r="AP478" s="57"/>
      <c r="AQ478" s="57"/>
      <c r="AR478" s="57"/>
      <c r="AS478" s="57"/>
      <c r="AT478" s="57"/>
      <c r="AU478" s="57"/>
      <c r="AV478" s="57"/>
      <c r="AW478" s="57"/>
      <c r="AX478" s="57"/>
      <c r="AY478" s="57"/>
      <c r="AZ478" s="57"/>
      <c r="BA478" s="57"/>
      <c r="BB478" s="57"/>
      <c r="BC478" s="57"/>
      <c r="BD478" s="57"/>
    </row>
    <row r="479" spans="1:56" x14ac:dyDescent="0.25">
      <c r="A479" s="57"/>
      <c r="C479" s="57"/>
      <c r="D479" s="57"/>
      <c r="E479" s="92"/>
      <c r="F479" s="92"/>
      <c r="G479" s="92"/>
      <c r="H479" s="92"/>
      <c r="I479" s="92"/>
      <c r="J479" s="92"/>
      <c r="K479" s="92"/>
      <c r="L479" s="92"/>
      <c r="M479" s="92"/>
      <c r="N479" s="92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  <c r="AA479" s="57"/>
      <c r="AB479" s="57"/>
      <c r="AC479" s="57"/>
      <c r="AD479" s="57"/>
      <c r="AE479" s="57"/>
      <c r="AF479" s="57"/>
      <c r="AG479" s="57"/>
      <c r="AH479" s="57"/>
      <c r="AI479" s="57"/>
      <c r="AJ479" s="57"/>
      <c r="AK479" s="57"/>
      <c r="AL479" s="57"/>
      <c r="AM479" s="57"/>
      <c r="AN479" s="57"/>
      <c r="AO479" s="57"/>
      <c r="AP479" s="57"/>
      <c r="AQ479" s="57"/>
      <c r="AR479" s="57"/>
      <c r="AS479" s="57"/>
      <c r="AT479" s="57"/>
      <c r="AU479" s="57"/>
      <c r="AV479" s="57"/>
      <c r="AW479" s="57"/>
      <c r="AX479" s="57"/>
      <c r="AY479" s="57"/>
      <c r="AZ479" s="57"/>
      <c r="BA479" s="57"/>
      <c r="BB479" s="57"/>
      <c r="BC479" s="57"/>
      <c r="BD479" s="57"/>
    </row>
    <row r="480" spans="1:56" x14ac:dyDescent="0.25">
      <c r="A480" s="57"/>
      <c r="C480" s="57"/>
      <c r="D480" s="57"/>
      <c r="E480" s="92"/>
      <c r="F480" s="92"/>
      <c r="G480" s="92"/>
      <c r="H480" s="92"/>
      <c r="I480" s="92"/>
      <c r="J480" s="92"/>
      <c r="K480" s="92"/>
      <c r="L480" s="92"/>
      <c r="M480" s="92"/>
      <c r="N480" s="92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  <c r="AA480" s="57"/>
      <c r="AB480" s="57"/>
      <c r="AC480" s="57"/>
      <c r="AD480" s="57"/>
      <c r="AE480" s="57"/>
      <c r="AF480" s="57"/>
      <c r="AG480" s="57"/>
      <c r="AH480" s="57"/>
      <c r="AI480" s="57"/>
      <c r="AJ480" s="57"/>
      <c r="AK480" s="57"/>
      <c r="AL480" s="57"/>
      <c r="AM480" s="57"/>
      <c r="AN480" s="57"/>
      <c r="AO480" s="57"/>
      <c r="AP480" s="57"/>
      <c r="AQ480" s="57"/>
      <c r="AR480" s="57"/>
      <c r="AS480" s="57"/>
      <c r="AT480" s="57"/>
      <c r="AU480" s="57"/>
      <c r="AV480" s="57"/>
      <c r="AW480" s="57"/>
      <c r="AX480" s="57"/>
      <c r="AY480" s="57"/>
      <c r="AZ480" s="57"/>
      <c r="BA480" s="57"/>
      <c r="BB480" s="57"/>
      <c r="BC480" s="57"/>
      <c r="BD480" s="57"/>
    </row>
    <row r="481" spans="1:56" x14ac:dyDescent="0.25">
      <c r="A481" s="57"/>
      <c r="C481" s="57"/>
      <c r="D481" s="57"/>
      <c r="E481" s="92"/>
      <c r="F481" s="92"/>
      <c r="G481" s="92"/>
      <c r="H481" s="92"/>
      <c r="I481" s="92"/>
      <c r="J481" s="92"/>
      <c r="K481" s="92"/>
      <c r="L481" s="92"/>
      <c r="M481" s="92"/>
      <c r="N481" s="92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  <c r="AA481" s="57"/>
      <c r="AB481" s="57"/>
      <c r="AC481" s="57"/>
      <c r="AD481" s="57"/>
      <c r="AE481" s="57"/>
      <c r="AF481" s="57"/>
      <c r="AG481" s="57"/>
      <c r="AH481" s="57"/>
      <c r="AI481" s="57"/>
      <c r="AJ481" s="57"/>
      <c r="AK481" s="57"/>
      <c r="AL481" s="57"/>
      <c r="AM481" s="57"/>
      <c r="AN481" s="57"/>
      <c r="AO481" s="57"/>
      <c r="AP481" s="57"/>
      <c r="AQ481" s="57"/>
      <c r="AR481" s="57"/>
      <c r="AS481" s="57"/>
      <c r="AT481" s="57"/>
      <c r="AU481" s="57"/>
      <c r="AV481" s="57"/>
      <c r="AW481" s="57"/>
      <c r="AX481" s="57"/>
      <c r="AY481" s="57"/>
      <c r="AZ481" s="57"/>
      <c r="BA481" s="57"/>
      <c r="BB481" s="57"/>
      <c r="BC481" s="57"/>
      <c r="BD481" s="57"/>
    </row>
    <row r="482" spans="1:56" x14ac:dyDescent="0.25">
      <c r="A482" s="57"/>
      <c r="C482" s="57"/>
      <c r="D482" s="57"/>
      <c r="E482" s="92"/>
      <c r="F482" s="92"/>
      <c r="G482" s="92"/>
      <c r="H482" s="92"/>
      <c r="I482" s="92"/>
      <c r="J482" s="92"/>
      <c r="K482" s="92"/>
      <c r="L482" s="92"/>
      <c r="M482" s="92"/>
      <c r="N482" s="92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  <c r="AA482" s="57"/>
      <c r="AB482" s="57"/>
      <c r="AC482" s="57"/>
      <c r="AD482" s="57"/>
      <c r="AE482" s="57"/>
      <c r="AF482" s="57"/>
      <c r="AG482" s="57"/>
      <c r="AH482" s="57"/>
      <c r="AI482" s="57"/>
      <c r="AJ482" s="57"/>
      <c r="AK482" s="57"/>
      <c r="AL482" s="57"/>
      <c r="AM482" s="57"/>
      <c r="AN482" s="57"/>
      <c r="AO482" s="57"/>
      <c r="AP482" s="57"/>
      <c r="AQ482" s="57"/>
      <c r="AR482" s="57"/>
      <c r="AS482" s="57"/>
      <c r="AT482" s="57"/>
      <c r="AU482" s="57"/>
      <c r="AV482" s="57"/>
      <c r="AW482" s="57"/>
      <c r="AX482" s="57"/>
      <c r="AY482" s="57"/>
      <c r="AZ482" s="57"/>
      <c r="BA482" s="57"/>
      <c r="BB482" s="57"/>
      <c r="BC482" s="57"/>
      <c r="BD482" s="57"/>
    </row>
    <row r="483" spans="1:56" x14ac:dyDescent="0.25">
      <c r="A483" s="57"/>
      <c r="C483" s="57"/>
      <c r="D483" s="57"/>
      <c r="E483" s="92"/>
      <c r="F483" s="92"/>
      <c r="G483" s="92"/>
      <c r="H483" s="92"/>
      <c r="I483" s="92"/>
      <c r="J483" s="92"/>
      <c r="K483" s="92"/>
      <c r="L483" s="92"/>
      <c r="M483" s="92"/>
      <c r="N483" s="92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  <c r="AA483" s="57"/>
      <c r="AB483" s="57"/>
      <c r="AC483" s="57"/>
      <c r="AD483" s="57"/>
      <c r="AE483" s="57"/>
      <c r="AF483" s="57"/>
      <c r="AG483" s="57"/>
      <c r="AH483" s="57"/>
      <c r="AI483" s="57"/>
      <c r="AJ483" s="57"/>
      <c r="AK483" s="57"/>
      <c r="AL483" s="57"/>
      <c r="AM483" s="57"/>
      <c r="AN483" s="57"/>
      <c r="AO483" s="57"/>
      <c r="AP483" s="57"/>
      <c r="AQ483" s="57"/>
      <c r="AR483" s="57"/>
      <c r="AS483" s="57"/>
      <c r="AT483" s="57"/>
      <c r="AU483" s="57"/>
      <c r="AV483" s="57"/>
      <c r="AW483" s="57"/>
      <c r="AX483" s="57"/>
      <c r="AY483" s="57"/>
      <c r="AZ483" s="57"/>
      <c r="BA483" s="57"/>
      <c r="BB483" s="57"/>
      <c r="BC483" s="57"/>
      <c r="BD483" s="57"/>
    </row>
  </sheetData>
  <sheetProtection password="CB6D" sheet="1" objects="1" scenarios="1" insertHyperlinks="0" selectLockedCells="1"/>
  <sortState ref="K16:K23">
    <sortCondition ref="K16"/>
  </sortState>
  <mergeCells count="11">
    <mergeCell ref="C71:D71"/>
    <mergeCell ref="C59:C60"/>
    <mergeCell ref="C37:C38"/>
    <mergeCell ref="C18:C19"/>
    <mergeCell ref="C56:C57"/>
    <mergeCell ref="C7:D7"/>
    <mergeCell ref="C49:D49"/>
    <mergeCell ref="C3:D3"/>
    <mergeCell ref="C4:D4"/>
    <mergeCell ref="C12:D12"/>
    <mergeCell ref="C11:D11"/>
  </mergeCells>
  <phoneticPr fontId="1" type="noConversion"/>
  <dataValidations xWindow="995" yWindow="694" count="24">
    <dataValidation allowBlank="1" showInputMessage="1" prompt="Modifier le cas échéant" sqref="D74"/>
    <dataValidation type="list" allowBlank="1" showInputMessage="1" showErrorMessage="1" prompt="Utiliser le menu déroulant" sqref="D42 D33">
      <formula1>$I$15:$I$17</formula1>
    </dataValidation>
    <dataValidation type="list" allowBlank="1" showInputMessage="1" prompt="Utiliser le menu déroulant ou saisir en minuscule" sqref="D45">
      <formula1>IF($F$17="T",$J$15:$J$22,$J$19:$J$23)</formula1>
    </dataValidation>
    <dataValidation type="list" allowBlank="1" showInputMessage="1" prompt="Utiliser le menu déroulant" sqref="D48">
      <formula1>$K$15:$K$24</formula1>
    </dataValidation>
    <dataValidation allowBlank="1" showInputMessage="1" prompt="Saisir en Nom Propre minuscule  sans le type de collectivité _x000a_" sqref="D20"/>
    <dataValidation allowBlank="1" showInputMessage="1" showErrorMessage="1" prompt="Saisir en minuscule (Ex: Bordeaux)" sqref="D29"/>
    <dataValidation allowBlank="1" showInputMessage="1" showErrorMessage="1" prompt="Saisir en minuscule (Ex: Martin)" sqref="D34 D43"/>
    <dataValidation allowBlank="1" showInputMessage="1" showErrorMessage="1" prompt="Saisir en minuscule (Ex: Jean-Marie)" sqref="D35"/>
    <dataValidation allowBlank="1" showInputMessage="1" showErrorMessage="1" sqref="D38"/>
    <dataValidation allowBlank="1" showInputMessage="1" showErrorMessage="1" prompt="Saisir en minuscule" sqref="D25:D26 D36"/>
    <dataValidation allowBlank="1" showInputMessage="1" showErrorMessage="1" prompt="Saisir en minuscule (EX: Jean-Marie)" sqref="D44"/>
    <dataValidation type="textLength" operator="equal" allowBlank="1" showInputMessage="1" showErrorMessage="1" error="Le numéro SIRET comprend 14 chiffres sans espaces, tirets, points..." prompt="Saisir sans espace, point, tiret, virgule..." sqref="D22">
      <formula1>14</formula1>
    </dataValidation>
    <dataValidation allowBlank="1" showInputMessage="1" showErrorMessage="1" prompt="Saisir le n° de la BP_x000a_" sqref="D27"/>
    <dataValidation allowBlank="1" showInputMessage="1" showErrorMessage="1" prompt="Saisir le n° du cedex" sqref="D30"/>
    <dataValidation type="list" allowBlank="1" showInputMessage="1" showErrorMessage="1" prompt="Utiliser le menu déroulant" sqref="D17">
      <formula1>$G$15:$G$16</formula1>
    </dataValidation>
    <dataValidation allowBlank="1" showInputMessage="1" promptTitle=" " prompt="Indiquer le nombre total de jours agents figurant sur votre demande de subvention" sqref="D75"/>
    <dataValidation type="list" allowBlank="1" showInputMessage="1" showErrorMessage="1" sqref="D56 D59">
      <formula1>$G$17:$G$18</formula1>
    </dataValidation>
    <dataValidation type="list" allowBlank="1" showInputMessage="1" prompt="Utiliser le menu déroulant" sqref="D47">
      <formula1>IF($F$17="T",$K$16:$K$22,#REF!)</formula1>
    </dataValidation>
    <dataValidation type="list" allowBlank="1" showInputMessage="1" prompt="Utiliser le menu déroulant ou saisie libre" sqref="D10">
      <formula1>$L$15:$L$21</formula1>
    </dataValidation>
    <dataValidation type="list" allowBlank="1" showInputMessage="1" prompt="Utiliser le menu déroulant ou saisie libre " sqref="D9">
      <formula1>$L$15:$L$19</formula1>
    </dataValidation>
    <dataValidation type="textLength" operator="equal" allowBlank="1" showInputMessage="1" showErrorMessage="1" sqref="C53">
      <formula1>14</formula1>
    </dataValidation>
    <dataValidation type="list" allowBlank="1" showInputMessage="1" prompt="Utiliser le menu déroulant" sqref="D18">
      <formula1>IF($F$17="H",$H$15:$H$20,$H$21:$H$32)</formula1>
    </dataValidation>
    <dataValidation type="date" allowBlank="1" showInputMessage="1" showErrorMessage="1" error="Veuillez saisir la date" sqref="D65:D67 D69">
      <formula1>40179</formula1>
      <formula2>46022</formula2>
    </dataValidation>
    <dataValidation operator="equal" allowBlank="1" showInputMessage="1" showErrorMessage="1" sqref="D37"/>
  </dataValidations>
  <printOptions horizontalCentered="1"/>
  <pageMargins left="0" right="0" top="0.23622047244094491" bottom="0.39370078740157483" header="0.23622047244094491" footer="0.31496062992125984"/>
  <pageSetup paperSize="9" scale="84" orientation="portrait" r:id="rId1"/>
  <headerFooter alignWithMargins="0">
    <oddFooter>&amp;L&amp;"Garamond,Italique"Demande de subvention - EvRP -11-03-09&amp;C&amp;"Garamond,Italique"&amp;9&amp;P/&amp;N&amp;R&amp;"Garamond,Italique"&amp;D</oddFooter>
  </headerFooter>
  <rowBreaks count="1" manualBreakCount="1">
    <brk id="54" min="1" max="3" man="1"/>
  </rowBreaks>
  <ignoredErrors>
    <ignoredError sqref="D7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Réservé FNP</vt:lpstr>
      <vt:lpstr>Informations </vt:lpstr>
      <vt:lpstr>'Informations '!Zone_d_impression</vt:lpstr>
    </vt:vector>
  </TitlesOfParts>
  <Company>Caisse des Dépôts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BACQUEY_D</dc:creator>
  <cp:lastModifiedBy>Thenieres Celine</cp:lastModifiedBy>
  <cp:lastPrinted>2011-03-09T14:12:57Z</cp:lastPrinted>
  <dcterms:created xsi:type="dcterms:W3CDTF">2010-08-03T15:10:24Z</dcterms:created>
  <dcterms:modified xsi:type="dcterms:W3CDTF">2017-01-05T10:17:39Z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